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elena\Dati\Camp.2022\PROPOSTE CONVENZIONI_2022\CARICAMENTO PREVENTIVATORE\"/>
    </mc:Choice>
  </mc:AlternateContent>
  <xr:revisionPtr revIDLastSave="0" documentId="13_ncr:1_{C7573308-B3EB-4BBB-A83D-BDEB562118E0}" xr6:coauthVersionLast="47" xr6:coauthVersionMax="47" xr10:uidLastSave="{00000000-0000-0000-0000-000000000000}"/>
  <bookViews>
    <workbookView xWindow="-120" yWindow="-120" windowWidth="24240" windowHeight="13140" activeTab="1" xr2:uid="{1A539C8F-74F2-454F-983A-CBDF0F382C18}"/>
  </bookViews>
  <sheets>
    <sheet name="GR-VENTO FRUM TENERO" sheetId="7" r:id="rId1"/>
    <sheet name="GR-VENTO ECC.PIO FRUM TENERO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" l="1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25" i="7"/>
  <c r="H26" i="7"/>
  <c r="H24" i="7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24" i="8"/>
  <c r="G65" i="8"/>
  <c r="S65" i="8" s="1"/>
  <c r="G66" i="8"/>
  <c r="M66" i="8" s="1"/>
  <c r="G62" i="8"/>
  <c r="O62" i="8" s="1"/>
  <c r="G63" i="8"/>
  <c r="N63" i="8" s="1"/>
  <c r="T66" i="8" l="1"/>
  <c r="AT66" i="8" s="1"/>
  <c r="P66" i="8"/>
  <c r="AL66" i="8" s="1"/>
  <c r="L66" i="8"/>
  <c r="AD66" i="8" s="1"/>
  <c r="X66" i="8"/>
  <c r="BA66" i="8" s="1"/>
  <c r="W63" i="8"/>
  <c r="AZ63" i="8" s="1"/>
  <c r="S63" i="8"/>
  <c r="AQ63" i="8" s="1"/>
  <c r="W66" i="8"/>
  <c r="AZ66" i="8" s="1"/>
  <c r="S66" i="8"/>
  <c r="AR66" i="8" s="1"/>
  <c r="O66" i="8"/>
  <c r="AJ66" i="8" s="1"/>
  <c r="K66" i="8"/>
  <c r="AA66" i="8" s="1"/>
  <c r="W65" i="8"/>
  <c r="AY65" i="8" s="1"/>
  <c r="O63" i="8"/>
  <c r="AI63" i="8" s="1"/>
  <c r="V66" i="8"/>
  <c r="AX66" i="8" s="1"/>
  <c r="R66" i="8"/>
  <c r="AP66" i="8" s="1"/>
  <c r="N66" i="8"/>
  <c r="AH66" i="8" s="1"/>
  <c r="J66" i="8"/>
  <c r="Z66" i="8" s="1"/>
  <c r="U66" i="8"/>
  <c r="AU66" i="8" s="1"/>
  <c r="Q66" i="8"/>
  <c r="AM66" i="8" s="1"/>
  <c r="Q62" i="8"/>
  <c r="AM62" i="8" s="1"/>
  <c r="I62" i="8"/>
  <c r="U62" i="8"/>
  <c r="AU62" i="8" s="1"/>
  <c r="M62" i="8"/>
  <c r="AE62" i="8" s="1"/>
  <c r="W62" i="8"/>
  <c r="AY62" i="8" s="1"/>
  <c r="K63" i="8"/>
  <c r="AA63" i="8" s="1"/>
  <c r="AH63" i="8"/>
  <c r="V63" i="8"/>
  <c r="AX63" i="8" s="1"/>
  <c r="R63" i="8"/>
  <c r="AP63" i="8" s="1"/>
  <c r="J63" i="8"/>
  <c r="Z63" i="8" s="1"/>
  <c r="L65" i="8"/>
  <c r="AC65" i="8" s="1"/>
  <c r="P65" i="8"/>
  <c r="AK65" i="8" s="1"/>
  <c r="T65" i="8"/>
  <c r="AT65" i="8" s="1"/>
  <c r="X65" i="8"/>
  <c r="BA65" i="8" s="1"/>
  <c r="AR65" i="8"/>
  <c r="I65" i="8"/>
  <c r="M65" i="8"/>
  <c r="AF65" i="8" s="1"/>
  <c r="Q65" i="8"/>
  <c r="AM65" i="8" s="1"/>
  <c r="U65" i="8"/>
  <c r="AV65" i="8" s="1"/>
  <c r="J65" i="8"/>
  <c r="Y65" i="8" s="1"/>
  <c r="N65" i="8"/>
  <c r="AH65" i="8" s="1"/>
  <c r="R65" i="8"/>
  <c r="AO65" i="8" s="1"/>
  <c r="V65" i="8"/>
  <c r="AW65" i="8" s="1"/>
  <c r="AD65" i="8"/>
  <c r="AG63" i="8"/>
  <c r="U63" i="8"/>
  <c r="AU63" i="8" s="1"/>
  <c r="Q63" i="8"/>
  <c r="AM63" i="8" s="1"/>
  <c r="M63" i="8"/>
  <c r="AE63" i="8" s="1"/>
  <c r="I63" i="8"/>
  <c r="J62" i="8"/>
  <c r="Y62" i="8" s="1"/>
  <c r="N62" i="8"/>
  <c r="AG62" i="8" s="1"/>
  <c r="R62" i="8"/>
  <c r="AO62" i="8" s="1"/>
  <c r="V62" i="8"/>
  <c r="AX62" i="8" s="1"/>
  <c r="L62" i="8"/>
  <c r="AC62" i="8" s="1"/>
  <c r="P62" i="8"/>
  <c r="AK62" i="8" s="1"/>
  <c r="T62" i="8"/>
  <c r="AS62" i="8" s="1"/>
  <c r="X62" i="8"/>
  <c r="BB62" i="8" s="1"/>
  <c r="AJ62" i="8"/>
  <c r="AE66" i="8"/>
  <c r="I66" i="8"/>
  <c r="AE65" i="8"/>
  <c r="O65" i="8"/>
  <c r="AI65" i="8" s="1"/>
  <c r="X63" i="8"/>
  <c r="BB63" i="8" s="1"/>
  <c r="T63" i="8"/>
  <c r="AS63" i="8" s="1"/>
  <c r="P63" i="8"/>
  <c r="AK63" i="8" s="1"/>
  <c r="L63" i="8"/>
  <c r="AC63" i="8" s="1"/>
  <c r="AI62" i="8"/>
  <c r="S62" i="8"/>
  <c r="AR62" i="8" s="1"/>
  <c r="K62" i="8"/>
  <c r="AB62" i="8" s="1"/>
  <c r="AF66" i="8"/>
  <c r="AQ65" i="8"/>
  <c r="K65" i="8"/>
  <c r="AB65" i="8" s="1"/>
  <c r="G92" i="8"/>
  <c r="U92" i="8" s="1"/>
  <c r="G136" i="8"/>
  <c r="U136" i="8" s="1"/>
  <c r="G129" i="8"/>
  <c r="X129" i="8" s="1"/>
  <c r="G127" i="8"/>
  <c r="R127" i="8" s="1"/>
  <c r="G122" i="8"/>
  <c r="V122" i="8" s="1"/>
  <c r="G117" i="8"/>
  <c r="P117" i="8" s="1"/>
  <c r="G113" i="8"/>
  <c r="X113" i="8" s="1"/>
  <c r="G112" i="8"/>
  <c r="R112" i="8" s="1"/>
  <c r="G111" i="8"/>
  <c r="V111" i="8" s="1"/>
  <c r="G104" i="8"/>
  <c r="O104" i="8" s="1"/>
  <c r="G78" i="8"/>
  <c r="X78" i="8" s="1"/>
  <c r="G73" i="8"/>
  <c r="P73" i="8" s="1"/>
  <c r="G46" i="8"/>
  <c r="R46" i="8" s="1"/>
  <c r="G43" i="8"/>
  <c r="V43" i="8" s="1"/>
  <c r="G31" i="8"/>
  <c r="G135" i="8"/>
  <c r="S135" i="8" s="1"/>
  <c r="G134" i="8"/>
  <c r="T134" i="8" s="1"/>
  <c r="G128" i="8"/>
  <c r="X128" i="8" s="1"/>
  <c r="G120" i="8"/>
  <c r="X120" i="8" s="1"/>
  <c r="G110" i="8"/>
  <c r="L110" i="8" s="1"/>
  <c r="G96" i="8"/>
  <c r="T96" i="8" s="1"/>
  <c r="G91" i="8"/>
  <c r="S91" i="8" s="1"/>
  <c r="G90" i="8"/>
  <c r="X90" i="8" s="1"/>
  <c r="G85" i="8"/>
  <c r="S85" i="8" s="1"/>
  <c r="G82" i="8"/>
  <c r="U82" i="8" s="1"/>
  <c r="G74" i="8"/>
  <c r="X74" i="8" s="1"/>
  <c r="G53" i="8"/>
  <c r="U53" i="8" s="1"/>
  <c r="G52" i="8"/>
  <c r="U52" i="8" s="1"/>
  <c r="G50" i="8"/>
  <c r="X50" i="8" s="1"/>
  <c r="G36" i="8"/>
  <c r="V36" i="8" s="1"/>
  <c r="G124" i="8"/>
  <c r="P124" i="8" s="1"/>
  <c r="G121" i="8"/>
  <c r="R121" i="8" s="1"/>
  <c r="G116" i="8"/>
  <c r="X116" i="8" s="1"/>
  <c r="G114" i="8"/>
  <c r="V114" i="8" s="1"/>
  <c r="G98" i="8"/>
  <c r="K98" i="8" s="1"/>
  <c r="G95" i="8"/>
  <c r="L95" i="8" s="1"/>
  <c r="G89" i="8"/>
  <c r="X89" i="8" s="1"/>
  <c r="G77" i="8"/>
  <c r="S77" i="8" s="1"/>
  <c r="G71" i="8"/>
  <c r="V71" i="8" s="1"/>
  <c r="G69" i="8"/>
  <c r="X69" i="8" s="1"/>
  <c r="G67" i="8"/>
  <c r="X67" i="8" s="1"/>
  <c r="G58" i="8"/>
  <c r="S58" i="8" s="1"/>
  <c r="G55" i="8"/>
  <c r="V55" i="8" s="1"/>
  <c r="G48" i="8"/>
  <c r="T48" i="8" s="1"/>
  <c r="G29" i="8"/>
  <c r="X29" i="8" s="1"/>
  <c r="G119" i="8"/>
  <c r="Q119" i="8" s="1"/>
  <c r="G109" i="8"/>
  <c r="T109" i="8" s="1"/>
  <c r="G106" i="8"/>
  <c r="V106" i="8" s="1"/>
  <c r="G86" i="8"/>
  <c r="X86" i="8" s="1"/>
  <c r="G84" i="8"/>
  <c r="Q84" i="8" s="1"/>
  <c r="G72" i="8"/>
  <c r="U72" i="8" s="1"/>
  <c r="G68" i="8"/>
  <c r="V68" i="8" s="1"/>
  <c r="G54" i="8"/>
  <c r="X54" i="8" s="1"/>
  <c r="G49" i="8"/>
  <c r="X49" i="8" s="1"/>
  <c r="G47" i="8"/>
  <c r="T47" i="8" s="1"/>
  <c r="G44" i="8"/>
  <c r="Q44" i="8" s="1"/>
  <c r="G38" i="8"/>
  <c r="V38" i="8" s="1"/>
  <c r="G35" i="8"/>
  <c r="X35" i="8" s="1"/>
  <c r="G30" i="8"/>
  <c r="V30" i="8" s="1"/>
  <c r="G27" i="8"/>
  <c r="R27" i="8" s="1"/>
  <c r="G26" i="8"/>
  <c r="V26" i="8" s="1"/>
  <c r="G101" i="8"/>
  <c r="X101" i="8" s="1"/>
  <c r="G97" i="8"/>
  <c r="T97" i="8" s="1"/>
  <c r="G81" i="8"/>
  <c r="O81" i="8" s="1"/>
  <c r="G80" i="8"/>
  <c r="S80" i="8" s="1"/>
  <c r="G70" i="8"/>
  <c r="X70" i="8" s="1"/>
  <c r="G60" i="8"/>
  <c r="K60" i="8" s="1"/>
  <c r="G56" i="8"/>
  <c r="S56" i="8" s="1"/>
  <c r="G40" i="8"/>
  <c r="X40" i="8" s="1"/>
  <c r="G24" i="8"/>
  <c r="S24" i="8" s="1"/>
  <c r="G132" i="8"/>
  <c r="M132" i="8" s="1"/>
  <c r="G131" i="8"/>
  <c r="S131" i="8" s="1"/>
  <c r="G130" i="8"/>
  <c r="X130" i="8" s="1"/>
  <c r="G126" i="8"/>
  <c r="R126" i="8" s="1"/>
  <c r="G125" i="8"/>
  <c r="M125" i="8" s="1"/>
  <c r="G118" i="8"/>
  <c r="O118" i="8" s="1"/>
  <c r="G115" i="8"/>
  <c r="X115" i="8" s="1"/>
  <c r="G108" i="8"/>
  <c r="R108" i="8" s="1"/>
  <c r="G107" i="8"/>
  <c r="U107" i="8" s="1"/>
  <c r="G103" i="8"/>
  <c r="U103" i="8" s="1"/>
  <c r="G102" i="8"/>
  <c r="X102" i="8" s="1"/>
  <c r="G100" i="8"/>
  <c r="U100" i="8" s="1"/>
  <c r="G99" i="8"/>
  <c r="U99" i="8" s="1"/>
  <c r="G94" i="8"/>
  <c r="U94" i="8" s="1"/>
  <c r="G93" i="8"/>
  <c r="X93" i="8" s="1"/>
  <c r="G83" i="8"/>
  <c r="U83" i="8" s="1"/>
  <c r="G76" i="8"/>
  <c r="U76" i="8" s="1"/>
  <c r="G75" i="8"/>
  <c r="S75" i="8" s="1"/>
  <c r="G64" i="8"/>
  <c r="X64" i="8" s="1"/>
  <c r="G61" i="8"/>
  <c r="S61" i="8" s="1"/>
  <c r="G59" i="8"/>
  <c r="T59" i="8" s="1"/>
  <c r="G57" i="8"/>
  <c r="S57" i="8" s="1"/>
  <c r="G51" i="8"/>
  <c r="X51" i="8" s="1"/>
  <c r="G45" i="8"/>
  <c r="P45" i="8" s="1"/>
  <c r="G42" i="8"/>
  <c r="P42" i="8" s="1"/>
  <c r="G41" i="8"/>
  <c r="O41" i="8" s="1"/>
  <c r="G39" i="8"/>
  <c r="X39" i="8" s="1"/>
  <c r="G37" i="8"/>
  <c r="V37" i="8" s="1"/>
  <c r="G34" i="8"/>
  <c r="V34" i="8" s="1"/>
  <c r="G33" i="8"/>
  <c r="R33" i="8" s="1"/>
  <c r="G32" i="8"/>
  <c r="X32" i="8" s="1"/>
  <c r="G28" i="8"/>
  <c r="Q28" i="8" s="1"/>
  <c r="G133" i="8"/>
  <c r="V133" i="8" s="1"/>
  <c r="G123" i="8"/>
  <c r="R123" i="8" s="1"/>
  <c r="G105" i="8"/>
  <c r="X105" i="8" s="1"/>
  <c r="G88" i="8"/>
  <c r="O88" i="8" s="1"/>
  <c r="G87" i="8"/>
  <c r="X87" i="8" s="1"/>
  <c r="G79" i="8"/>
  <c r="X79" i="8" s="1"/>
  <c r="G25" i="8"/>
  <c r="W25" i="8" s="1"/>
  <c r="G92" i="7"/>
  <c r="G136" i="7"/>
  <c r="G129" i="7"/>
  <c r="G127" i="7"/>
  <c r="J127" i="7" s="1"/>
  <c r="G122" i="7"/>
  <c r="R122" i="7" s="1"/>
  <c r="G117" i="7"/>
  <c r="R117" i="7" s="1"/>
  <c r="G113" i="7"/>
  <c r="G112" i="7"/>
  <c r="G111" i="7"/>
  <c r="G104" i="7"/>
  <c r="G78" i="7"/>
  <c r="U78" i="7" s="1"/>
  <c r="G73" i="7"/>
  <c r="J73" i="7" s="1"/>
  <c r="G46" i="7"/>
  <c r="G43" i="7"/>
  <c r="G31" i="7"/>
  <c r="G135" i="7"/>
  <c r="G134" i="7"/>
  <c r="G128" i="7"/>
  <c r="G120" i="7"/>
  <c r="G110" i="7"/>
  <c r="G96" i="7"/>
  <c r="U96" i="7" s="1"/>
  <c r="G91" i="7"/>
  <c r="W91" i="7" s="1"/>
  <c r="G90" i="7"/>
  <c r="G85" i="7"/>
  <c r="G82" i="7"/>
  <c r="Q82" i="7" s="1"/>
  <c r="G74" i="7"/>
  <c r="G66" i="7"/>
  <c r="R66" i="7" s="1"/>
  <c r="G62" i="7"/>
  <c r="G53" i="7"/>
  <c r="M53" i="7" s="1"/>
  <c r="G52" i="7"/>
  <c r="G50" i="7"/>
  <c r="G36" i="7"/>
  <c r="G124" i="7"/>
  <c r="G121" i="7"/>
  <c r="U121" i="7" s="1"/>
  <c r="G116" i="7"/>
  <c r="G114" i="7"/>
  <c r="G98" i="7"/>
  <c r="G95" i="7"/>
  <c r="J95" i="7" s="1"/>
  <c r="G89" i="7"/>
  <c r="G77" i="7"/>
  <c r="X77" i="7" s="1"/>
  <c r="G71" i="7"/>
  <c r="W71" i="7" s="1"/>
  <c r="G69" i="7"/>
  <c r="G67" i="7"/>
  <c r="T67" i="7" s="1"/>
  <c r="G58" i="7"/>
  <c r="G55" i="7"/>
  <c r="X55" i="7" s="1"/>
  <c r="G48" i="7"/>
  <c r="S48" i="7" s="1"/>
  <c r="G29" i="7"/>
  <c r="G119" i="7"/>
  <c r="G109" i="7"/>
  <c r="S109" i="7" s="1"/>
  <c r="G106" i="7"/>
  <c r="V106" i="7" s="1"/>
  <c r="G86" i="7"/>
  <c r="T86" i="7" s="1"/>
  <c r="G84" i="7"/>
  <c r="G72" i="7"/>
  <c r="P72" i="7" s="1"/>
  <c r="G68" i="7"/>
  <c r="G54" i="7"/>
  <c r="N54" i="7" s="1"/>
  <c r="G49" i="7"/>
  <c r="S49" i="7" s="1"/>
  <c r="G47" i="7"/>
  <c r="G44" i="7"/>
  <c r="G38" i="7"/>
  <c r="G35" i="7"/>
  <c r="G30" i="7"/>
  <c r="T30" i="7" s="1"/>
  <c r="G27" i="7"/>
  <c r="R27" i="7" s="1"/>
  <c r="G26" i="7"/>
  <c r="G101" i="7"/>
  <c r="G97" i="7"/>
  <c r="G81" i="7"/>
  <c r="U81" i="7" s="1"/>
  <c r="G80" i="7"/>
  <c r="G70" i="7"/>
  <c r="X70" i="7" s="1"/>
  <c r="G65" i="7"/>
  <c r="W65" i="7" s="1"/>
  <c r="G60" i="7"/>
  <c r="G56" i="7"/>
  <c r="G40" i="7"/>
  <c r="Q40" i="7" s="1"/>
  <c r="G24" i="7"/>
  <c r="G132" i="7"/>
  <c r="G131" i="7"/>
  <c r="G130" i="7"/>
  <c r="G126" i="7"/>
  <c r="K126" i="7" s="1"/>
  <c r="G125" i="7"/>
  <c r="V125" i="7" s="1"/>
  <c r="G118" i="7"/>
  <c r="G115" i="7"/>
  <c r="G108" i="7"/>
  <c r="G107" i="7"/>
  <c r="G103" i="7"/>
  <c r="G102" i="7"/>
  <c r="T102" i="7" s="1"/>
  <c r="G100" i="7"/>
  <c r="W100" i="7" s="1"/>
  <c r="G99" i="7"/>
  <c r="U99" i="7" s="1"/>
  <c r="G94" i="7"/>
  <c r="W94" i="7" s="1"/>
  <c r="G93" i="7"/>
  <c r="G83" i="7"/>
  <c r="G76" i="7"/>
  <c r="G75" i="7"/>
  <c r="G64" i="7"/>
  <c r="X64" i="7" s="1"/>
  <c r="G61" i="7"/>
  <c r="U61" i="7" s="1"/>
  <c r="G59" i="7"/>
  <c r="G57" i="7"/>
  <c r="O57" i="7" s="1"/>
  <c r="G51" i="7"/>
  <c r="X51" i="7" s="1"/>
  <c r="G45" i="7"/>
  <c r="G42" i="7"/>
  <c r="G41" i="7"/>
  <c r="G39" i="7"/>
  <c r="G37" i="7"/>
  <c r="J37" i="7" s="1"/>
  <c r="G34" i="7"/>
  <c r="G33" i="7"/>
  <c r="M33" i="7" s="1"/>
  <c r="G32" i="7"/>
  <c r="S32" i="7" s="1"/>
  <c r="G28" i="7"/>
  <c r="G133" i="7"/>
  <c r="G123" i="7"/>
  <c r="W123" i="7" s="1"/>
  <c r="G105" i="7"/>
  <c r="G88" i="7"/>
  <c r="R88" i="7" s="1"/>
  <c r="G87" i="7"/>
  <c r="G79" i="7"/>
  <c r="G63" i="7"/>
  <c r="W63" i="7" s="1"/>
  <c r="G25" i="7"/>
  <c r="U25" i="7" s="1"/>
  <c r="AW66" i="8" l="1"/>
  <c r="Z62" i="8"/>
  <c r="AF62" i="8"/>
  <c r="AV66" i="8"/>
  <c r="AF63" i="8"/>
  <c r="AS65" i="8"/>
  <c r="Z65" i="8"/>
  <c r="AR63" i="8"/>
  <c r="AS66" i="8"/>
  <c r="AO63" i="8"/>
  <c r="Y66" i="8"/>
  <c r="BB66" i="8"/>
  <c r="AB66" i="8"/>
  <c r="AK66" i="8"/>
  <c r="AI66" i="8"/>
  <c r="AY63" i="8"/>
  <c r="AN66" i="8"/>
  <c r="AC66" i="8"/>
  <c r="AO66" i="8"/>
  <c r="AP62" i="8"/>
  <c r="AZ65" i="8"/>
  <c r="AY66" i="8"/>
  <c r="AJ63" i="8"/>
  <c r="AG66" i="8"/>
  <c r="AQ66" i="8"/>
  <c r="AZ62" i="8"/>
  <c r="AW62" i="8"/>
  <c r="AW63" i="8"/>
  <c r="AV62" i="8"/>
  <c r="AN62" i="8"/>
  <c r="AB63" i="8"/>
  <c r="AV63" i="8"/>
  <c r="AU65" i="8"/>
  <c r="AT62" i="8"/>
  <c r="Y63" i="8"/>
  <c r="AX65" i="8"/>
  <c r="AA62" i="8"/>
  <c r="AL63" i="8"/>
  <c r="AG65" i="8"/>
  <c r="AA65" i="8"/>
  <c r="AD62" i="8"/>
  <c r="BA62" i="8"/>
  <c r="AN63" i="8"/>
  <c r="BA63" i="8"/>
  <c r="AL62" i="8"/>
  <c r="AP65" i="8"/>
  <c r="AN65" i="8"/>
  <c r="AD63" i="8"/>
  <c r="AT63" i="8"/>
  <c r="AQ62" i="8"/>
  <c r="AH62" i="8"/>
  <c r="BB65" i="8"/>
  <c r="AL65" i="8"/>
  <c r="AJ65" i="8"/>
  <c r="R113" i="8"/>
  <c r="AP113" i="8" s="1"/>
  <c r="J107" i="8"/>
  <c r="Z107" i="8" s="1"/>
  <c r="Q42" i="8"/>
  <c r="AN42" i="8" s="1"/>
  <c r="W117" i="7"/>
  <c r="AY117" i="7" s="1"/>
  <c r="T127" i="7"/>
  <c r="AS127" i="7" s="1"/>
  <c r="W135" i="8"/>
  <c r="AY135" i="8" s="1"/>
  <c r="K115" i="8"/>
  <c r="AA115" i="8" s="1"/>
  <c r="O76" i="8"/>
  <c r="AI76" i="8" s="1"/>
  <c r="Q108" i="8"/>
  <c r="AM108" i="8" s="1"/>
  <c r="T44" i="8"/>
  <c r="AT44" i="8" s="1"/>
  <c r="L34" i="8"/>
  <c r="O108" i="8"/>
  <c r="Q72" i="8"/>
  <c r="AM72" i="8" s="1"/>
  <c r="W42" i="8"/>
  <c r="AY42" i="8" s="1"/>
  <c r="M135" i="8"/>
  <c r="L85" i="8"/>
  <c r="AC85" i="8" s="1"/>
  <c r="Q124" i="8"/>
  <c r="W85" i="8"/>
  <c r="AZ85" i="8" s="1"/>
  <c r="R72" i="7"/>
  <c r="AP72" i="7" s="1"/>
  <c r="AR49" i="7"/>
  <c r="AZ63" i="7"/>
  <c r="AR32" i="7"/>
  <c r="BB51" i="7"/>
  <c r="BB64" i="7"/>
  <c r="AT102" i="7"/>
  <c r="L65" i="7"/>
  <c r="AD65" i="7" s="1"/>
  <c r="BB77" i="7"/>
  <c r="J32" i="7"/>
  <c r="L78" i="7"/>
  <c r="AD78" i="7" s="1"/>
  <c r="P33" i="7"/>
  <c r="AK33" i="7" s="1"/>
  <c r="R95" i="7"/>
  <c r="AP95" i="7" s="1"/>
  <c r="BB70" i="7"/>
  <c r="AC78" i="7"/>
  <c r="X65" i="7"/>
  <c r="BB65" i="7" s="1"/>
  <c r="Q99" i="7"/>
  <c r="AM99" i="7" s="1"/>
  <c r="O126" i="7"/>
  <c r="AI126" i="7" s="1"/>
  <c r="V126" i="7"/>
  <c r="AX126" i="7" s="1"/>
  <c r="AZ100" i="7"/>
  <c r="J25" i="7"/>
  <c r="P41" i="7"/>
  <c r="AK41" i="7" s="1"/>
  <c r="R41" i="7"/>
  <c r="AP41" i="7" s="1"/>
  <c r="O41" i="7"/>
  <c r="AJ41" i="7" s="1"/>
  <c r="T41" i="7"/>
  <c r="AT41" i="7" s="1"/>
  <c r="W103" i="7"/>
  <c r="AY103" i="7" s="1"/>
  <c r="V103" i="7"/>
  <c r="AX103" i="7" s="1"/>
  <c r="R103" i="7"/>
  <c r="AP103" i="7" s="1"/>
  <c r="S103" i="7"/>
  <c r="AQ103" i="7" s="1"/>
  <c r="O103" i="7"/>
  <c r="AI103" i="7" s="1"/>
  <c r="J103" i="7"/>
  <c r="X130" i="7"/>
  <c r="BB130" i="7" s="1"/>
  <c r="V130" i="7"/>
  <c r="AX130" i="7" s="1"/>
  <c r="R130" i="7"/>
  <c r="AP130" i="7" s="1"/>
  <c r="P130" i="7"/>
  <c r="AL130" i="7" s="1"/>
  <c r="P134" i="7"/>
  <c r="AL134" i="7" s="1"/>
  <c r="X134" i="7"/>
  <c r="L134" i="7"/>
  <c r="AD134" i="7" s="1"/>
  <c r="S134" i="7"/>
  <c r="AR134" i="7" s="1"/>
  <c r="O134" i="7"/>
  <c r="AI134" i="7" s="1"/>
  <c r="Q134" i="7"/>
  <c r="T134" i="7"/>
  <c r="T104" i="7"/>
  <c r="AS104" i="7" s="1"/>
  <c r="Q104" i="7"/>
  <c r="AM104" i="7" s="1"/>
  <c r="N104" i="7"/>
  <c r="AG104" i="7" s="1"/>
  <c r="V104" i="7"/>
  <c r="AX104" i="7" s="1"/>
  <c r="U104" i="7"/>
  <c r="AV104" i="7" s="1"/>
  <c r="V133" i="7"/>
  <c r="AW133" i="7" s="1"/>
  <c r="U133" i="7"/>
  <c r="AU133" i="7" s="1"/>
  <c r="K133" i="7"/>
  <c r="AB133" i="7" s="1"/>
  <c r="T28" i="7"/>
  <c r="AT28" i="7" s="1"/>
  <c r="W28" i="7"/>
  <c r="AY28" i="7" s="1"/>
  <c r="V28" i="7"/>
  <c r="AX28" i="7" s="1"/>
  <c r="X28" i="7"/>
  <c r="U28" i="7"/>
  <c r="AU28" i="7" s="1"/>
  <c r="V42" i="7"/>
  <c r="AW42" i="7" s="1"/>
  <c r="W42" i="7"/>
  <c r="AZ42" i="7" s="1"/>
  <c r="O42" i="7"/>
  <c r="AJ42" i="7" s="1"/>
  <c r="Q42" i="7"/>
  <c r="AM42" i="7" s="1"/>
  <c r="P42" i="7"/>
  <c r="AL42" i="7" s="1"/>
  <c r="J42" i="7"/>
  <c r="R42" i="7"/>
  <c r="AO42" i="7" s="1"/>
  <c r="V45" i="7"/>
  <c r="AW45" i="7" s="1"/>
  <c r="J45" i="7"/>
  <c r="X45" i="7"/>
  <c r="P45" i="7"/>
  <c r="AK45" i="7" s="1"/>
  <c r="L45" i="7"/>
  <c r="AC45" i="7" s="1"/>
  <c r="R45" i="7"/>
  <c r="AP45" i="7" s="1"/>
  <c r="W108" i="7"/>
  <c r="AZ108" i="7" s="1"/>
  <c r="O108" i="7"/>
  <c r="J108" i="7"/>
  <c r="M108" i="7"/>
  <c r="AF108" i="7" s="1"/>
  <c r="X108" i="7"/>
  <c r="BB108" i="7" s="1"/>
  <c r="T108" i="7"/>
  <c r="R108" i="7"/>
  <c r="AO108" i="7" s="1"/>
  <c r="P108" i="7"/>
  <c r="AL108" i="7" s="1"/>
  <c r="W97" i="7"/>
  <c r="AY97" i="7" s="1"/>
  <c r="X97" i="7"/>
  <c r="BB97" i="7" s="1"/>
  <c r="N97" i="7"/>
  <c r="AH97" i="7" s="1"/>
  <c r="M97" i="7"/>
  <c r="AE97" i="7" s="1"/>
  <c r="T29" i="7"/>
  <c r="AT29" i="7" s="1"/>
  <c r="W29" i="7"/>
  <c r="X135" i="7"/>
  <c r="S135" i="7"/>
  <c r="AR135" i="7" s="1"/>
  <c r="J135" i="7"/>
  <c r="R135" i="7"/>
  <c r="AP135" i="7" s="1"/>
  <c r="M135" i="7"/>
  <c r="AF135" i="7" s="1"/>
  <c r="V31" i="7"/>
  <c r="AW31" i="7" s="1"/>
  <c r="R31" i="7"/>
  <c r="AO31" i="7" s="1"/>
  <c r="J133" i="7"/>
  <c r="V75" i="7"/>
  <c r="AW75" i="7" s="1"/>
  <c r="Q75" i="7"/>
  <c r="AN75" i="7" s="1"/>
  <c r="L75" i="7"/>
  <c r="AD75" i="7" s="1"/>
  <c r="N75" i="7"/>
  <c r="AH75" i="7" s="1"/>
  <c r="K75" i="7"/>
  <c r="AB75" i="7" s="1"/>
  <c r="W75" i="7"/>
  <c r="AZ75" i="7" s="1"/>
  <c r="T131" i="7"/>
  <c r="AS131" i="7" s="1"/>
  <c r="R131" i="7"/>
  <c r="AO131" i="7" s="1"/>
  <c r="K131" i="7"/>
  <c r="X35" i="7"/>
  <c r="BB35" i="7" s="1"/>
  <c r="O35" i="7"/>
  <c r="AJ35" i="7" s="1"/>
  <c r="W35" i="7"/>
  <c r="AZ35" i="7" s="1"/>
  <c r="Q35" i="7"/>
  <c r="AN35" i="7" s="1"/>
  <c r="J35" i="7"/>
  <c r="S38" i="7"/>
  <c r="AQ38" i="7" s="1"/>
  <c r="T38" i="7"/>
  <c r="AS38" i="7" s="1"/>
  <c r="U38" i="7"/>
  <c r="O38" i="7"/>
  <c r="AJ38" i="7" s="1"/>
  <c r="V47" i="7"/>
  <c r="AW47" i="7" s="1"/>
  <c r="X47" i="7"/>
  <c r="P47" i="7"/>
  <c r="L47" i="7"/>
  <c r="AC47" i="7" s="1"/>
  <c r="K47" i="7"/>
  <c r="AA47" i="7" s="1"/>
  <c r="V124" i="7"/>
  <c r="AW124" i="7" s="1"/>
  <c r="K124" i="7"/>
  <c r="AA124" i="7" s="1"/>
  <c r="X124" i="7"/>
  <c r="BA124" i="7" s="1"/>
  <c r="T124" i="7"/>
  <c r="AS124" i="7" s="1"/>
  <c r="W74" i="7"/>
  <c r="S74" i="7"/>
  <c r="AQ74" i="7" s="1"/>
  <c r="U74" i="7"/>
  <c r="AV74" i="7" s="1"/>
  <c r="W128" i="7"/>
  <c r="AY128" i="7" s="1"/>
  <c r="Q128" i="7"/>
  <c r="U136" i="7"/>
  <c r="AU136" i="7" s="1"/>
  <c r="W136" i="7"/>
  <c r="AY136" i="7" s="1"/>
  <c r="V136" i="7"/>
  <c r="AX136" i="7" s="1"/>
  <c r="S136" i="7"/>
  <c r="P136" i="7"/>
  <c r="AK136" i="7" s="1"/>
  <c r="T136" i="7"/>
  <c r="AS136" i="7" s="1"/>
  <c r="AY123" i="7"/>
  <c r="U83" i="7"/>
  <c r="AV83" i="7" s="1"/>
  <c r="M83" i="7"/>
  <c r="AE83" i="7" s="1"/>
  <c r="V83" i="7"/>
  <c r="AX83" i="7" s="1"/>
  <c r="T83" i="7"/>
  <c r="AT83" i="7" s="1"/>
  <c r="W83" i="7"/>
  <c r="AY83" i="7" s="1"/>
  <c r="X83" i="7"/>
  <c r="BA83" i="7" s="1"/>
  <c r="AS102" i="7"/>
  <c r="R107" i="7"/>
  <c r="AP107" i="7" s="1"/>
  <c r="L107" i="7"/>
  <c r="AC107" i="7" s="1"/>
  <c r="W132" i="7"/>
  <c r="AZ132" i="7" s="1"/>
  <c r="S132" i="7"/>
  <c r="V24" i="7"/>
  <c r="AW24" i="7" s="1"/>
  <c r="X24" i="7"/>
  <c r="BB24" i="7" s="1"/>
  <c r="V44" i="7"/>
  <c r="W44" i="7"/>
  <c r="R44" i="7"/>
  <c r="AP44" i="7" s="1"/>
  <c r="K44" i="7"/>
  <c r="AA44" i="7" s="1"/>
  <c r="J44" i="7"/>
  <c r="U44" i="7"/>
  <c r="AU44" i="7" s="1"/>
  <c r="M44" i="7"/>
  <c r="AE44" i="7" s="1"/>
  <c r="P44" i="7"/>
  <c r="AK44" i="7" s="1"/>
  <c r="O44" i="7"/>
  <c r="X49" i="7"/>
  <c r="N49" i="7"/>
  <c r="R54" i="7"/>
  <c r="AP54" i="7" s="1"/>
  <c r="P54" i="7"/>
  <c r="AK54" i="7" s="1"/>
  <c r="Q54" i="7"/>
  <c r="W54" i="7"/>
  <c r="T54" i="7"/>
  <c r="AT54" i="7" s="1"/>
  <c r="V54" i="7"/>
  <c r="AX54" i="7" s="1"/>
  <c r="X119" i="7"/>
  <c r="T119" i="7"/>
  <c r="AT119" i="7" s="1"/>
  <c r="X85" i="7"/>
  <c r="BB85" i="7" s="1"/>
  <c r="U85" i="7"/>
  <c r="AU85" i="7" s="1"/>
  <c r="M85" i="7"/>
  <c r="AF85" i="7" s="1"/>
  <c r="M90" i="7"/>
  <c r="AF90" i="7" s="1"/>
  <c r="V90" i="7"/>
  <c r="AW90" i="7" s="1"/>
  <c r="P90" i="7"/>
  <c r="AL90" i="7" s="1"/>
  <c r="O90" i="7"/>
  <c r="L90" i="7"/>
  <c r="AC90" i="7" s="1"/>
  <c r="U90" i="7"/>
  <c r="AU90" i="7" s="1"/>
  <c r="S90" i="7"/>
  <c r="AR90" i="7" s="1"/>
  <c r="J90" i="7"/>
  <c r="X112" i="7"/>
  <c r="BA112" i="7" s="1"/>
  <c r="W112" i="7"/>
  <c r="AZ112" i="7" s="1"/>
  <c r="R112" i="7"/>
  <c r="AP112" i="7" s="1"/>
  <c r="J112" i="7"/>
  <c r="S113" i="7"/>
  <c r="AR113" i="7" s="1"/>
  <c r="T113" i="7"/>
  <c r="AS113" i="7" s="1"/>
  <c r="R113" i="7"/>
  <c r="AP113" i="7" s="1"/>
  <c r="O113" i="7"/>
  <c r="AI113" i="7" s="1"/>
  <c r="X105" i="7"/>
  <c r="BB105" i="7" s="1"/>
  <c r="S105" i="7"/>
  <c r="AQ105" i="7" s="1"/>
  <c r="R105" i="7"/>
  <c r="AP105" i="7" s="1"/>
  <c r="N105" i="7"/>
  <c r="AH105" i="7" s="1"/>
  <c r="O105" i="7"/>
  <c r="AJ105" i="7" s="1"/>
  <c r="V123" i="7"/>
  <c r="AX123" i="7" s="1"/>
  <c r="U123" i="7"/>
  <c r="AV123" i="7" s="1"/>
  <c r="R123" i="7"/>
  <c r="AO123" i="7" s="1"/>
  <c r="O123" i="7"/>
  <c r="AJ123" i="7" s="1"/>
  <c r="T123" i="7"/>
  <c r="AT123" i="7" s="1"/>
  <c r="L123" i="7"/>
  <c r="AD123" i="7" s="1"/>
  <c r="K123" i="7"/>
  <c r="AB123" i="7" s="1"/>
  <c r="X39" i="7"/>
  <c r="BB39" i="7" s="1"/>
  <c r="W39" i="7"/>
  <c r="AZ39" i="7" s="1"/>
  <c r="S39" i="7"/>
  <c r="AR39" i="7" s="1"/>
  <c r="Q39" i="7"/>
  <c r="AN39" i="7" s="1"/>
  <c r="K39" i="7"/>
  <c r="AA39" i="7" s="1"/>
  <c r="X102" i="7"/>
  <c r="BB102" i="7" s="1"/>
  <c r="R102" i="7"/>
  <c r="AP102" i="7" s="1"/>
  <c r="Q102" i="7"/>
  <c r="AN102" i="7" s="1"/>
  <c r="M102" i="7"/>
  <c r="AF102" i="7" s="1"/>
  <c r="W80" i="7"/>
  <c r="AZ80" i="7" s="1"/>
  <c r="P80" i="7"/>
  <c r="AK80" i="7" s="1"/>
  <c r="K80" i="7"/>
  <c r="AA80" i="7" s="1"/>
  <c r="U69" i="7"/>
  <c r="AU69" i="7" s="1"/>
  <c r="V69" i="7"/>
  <c r="AW69" i="7" s="1"/>
  <c r="P69" i="7"/>
  <c r="AL69" i="7" s="1"/>
  <c r="O69" i="7"/>
  <c r="AI69" i="7" s="1"/>
  <c r="W111" i="7"/>
  <c r="AY111" i="7" s="1"/>
  <c r="K111" i="7"/>
  <c r="AB111" i="7" s="1"/>
  <c r="T111" i="7"/>
  <c r="AS111" i="7" s="1"/>
  <c r="X111" i="7"/>
  <c r="BA111" i="7" s="1"/>
  <c r="L111" i="7"/>
  <c r="AC111" i="7" s="1"/>
  <c r="S92" i="7"/>
  <c r="V92" i="7"/>
  <c r="AW92" i="7" s="1"/>
  <c r="M92" i="7"/>
  <c r="AE92" i="7" s="1"/>
  <c r="X92" i="7"/>
  <c r="BA92" i="7" s="1"/>
  <c r="R92" i="7"/>
  <c r="O92" i="7"/>
  <c r="AJ92" i="7" s="1"/>
  <c r="V76" i="7"/>
  <c r="AW76" i="7" s="1"/>
  <c r="P76" i="7"/>
  <c r="AK76" i="7" s="1"/>
  <c r="S76" i="7"/>
  <c r="AR76" i="7" s="1"/>
  <c r="W89" i="7"/>
  <c r="AY89" i="7" s="1"/>
  <c r="O89" i="7"/>
  <c r="AI89" i="7" s="1"/>
  <c r="Q89" i="7"/>
  <c r="X36" i="7"/>
  <c r="BB36" i="7" s="1"/>
  <c r="R36" i="7"/>
  <c r="AP36" i="7" s="1"/>
  <c r="M36" i="7"/>
  <c r="AF36" i="7" s="1"/>
  <c r="L36" i="7"/>
  <c r="AD36" i="7" s="1"/>
  <c r="K36" i="7"/>
  <c r="AA36" i="7" s="1"/>
  <c r="N36" i="7"/>
  <c r="AH36" i="7" s="1"/>
  <c r="X50" i="7"/>
  <c r="BA50" i="7" s="1"/>
  <c r="N50" i="7"/>
  <c r="L50" i="7"/>
  <c r="AC50" i="7" s="1"/>
  <c r="P50" i="7"/>
  <c r="AL50" i="7" s="1"/>
  <c r="V50" i="7"/>
  <c r="AW50" i="7" s="1"/>
  <c r="J83" i="7"/>
  <c r="L76" i="7"/>
  <c r="AC76" i="7" s="1"/>
  <c r="Q112" i="7"/>
  <c r="AN112" i="7" s="1"/>
  <c r="W31" i="7"/>
  <c r="U79" i="7"/>
  <c r="AU79" i="7" s="1"/>
  <c r="V79" i="7"/>
  <c r="AX79" i="7" s="1"/>
  <c r="R79" i="7"/>
  <c r="AO79" i="7" s="1"/>
  <c r="X32" i="7"/>
  <c r="BB32" i="7" s="1"/>
  <c r="L32" i="7"/>
  <c r="AC32" i="7" s="1"/>
  <c r="W33" i="7"/>
  <c r="AY33" i="7" s="1"/>
  <c r="V33" i="7"/>
  <c r="AW33" i="7" s="1"/>
  <c r="X93" i="7"/>
  <c r="BB93" i="7" s="1"/>
  <c r="T93" i="7"/>
  <c r="AT93" i="7" s="1"/>
  <c r="S93" i="7"/>
  <c r="AQ93" i="7" s="1"/>
  <c r="O93" i="7"/>
  <c r="AJ93" i="7" s="1"/>
  <c r="J93" i="7"/>
  <c r="X115" i="7"/>
  <c r="BB115" i="7" s="1"/>
  <c r="M115" i="7"/>
  <c r="AE115" i="7" s="1"/>
  <c r="W115" i="7"/>
  <c r="AZ115" i="7" s="1"/>
  <c r="Q115" i="7"/>
  <c r="AN115" i="7" s="1"/>
  <c r="L115" i="7"/>
  <c r="AC115" i="7" s="1"/>
  <c r="R118" i="7"/>
  <c r="AO118" i="7" s="1"/>
  <c r="S118" i="7"/>
  <c r="AR118" i="7" s="1"/>
  <c r="L118" i="7"/>
  <c r="K118" i="7"/>
  <c r="AB118" i="7" s="1"/>
  <c r="T118" i="7"/>
  <c r="AS118" i="7" s="1"/>
  <c r="U118" i="7"/>
  <c r="AV118" i="7" s="1"/>
  <c r="X40" i="7"/>
  <c r="U40" i="7"/>
  <c r="AU40" i="7" s="1"/>
  <c r="O40" i="7"/>
  <c r="AJ40" i="7" s="1"/>
  <c r="Q56" i="7"/>
  <c r="AM56" i="7" s="1"/>
  <c r="W56" i="7"/>
  <c r="V56" i="7"/>
  <c r="AX56" i="7" s="1"/>
  <c r="P56" i="7"/>
  <c r="O56" i="7"/>
  <c r="AI56" i="7" s="1"/>
  <c r="S56" i="7"/>
  <c r="AQ56" i="7" s="1"/>
  <c r="X101" i="7"/>
  <c r="N101" i="7"/>
  <c r="AH101" i="7" s="1"/>
  <c r="W101" i="7"/>
  <c r="AZ101" i="7" s="1"/>
  <c r="J101" i="7"/>
  <c r="V26" i="7"/>
  <c r="AW26" i="7" s="1"/>
  <c r="S26" i="7"/>
  <c r="AQ26" i="7" s="1"/>
  <c r="AQ49" i="7"/>
  <c r="W68" i="7"/>
  <c r="AZ68" i="7" s="1"/>
  <c r="U68" i="7"/>
  <c r="AV68" i="7" s="1"/>
  <c r="O68" i="7"/>
  <c r="V68" i="7"/>
  <c r="AW68" i="7" s="1"/>
  <c r="N68" i="7"/>
  <c r="AH68" i="7" s="1"/>
  <c r="U72" i="7"/>
  <c r="X72" i="7"/>
  <c r="BA72" i="7" s="1"/>
  <c r="O72" i="7"/>
  <c r="AJ72" i="7" s="1"/>
  <c r="V55" i="7"/>
  <c r="AX55" i="7" s="1"/>
  <c r="T55" i="7"/>
  <c r="AS55" i="7" s="1"/>
  <c r="W55" i="7"/>
  <c r="R55" i="7"/>
  <c r="AP55" i="7" s="1"/>
  <c r="P95" i="7"/>
  <c r="AK95" i="7" s="1"/>
  <c r="V95" i="7"/>
  <c r="L95" i="7"/>
  <c r="Q95" i="7"/>
  <c r="AM95" i="7" s="1"/>
  <c r="N95" i="7"/>
  <c r="AG95" i="7" s="1"/>
  <c r="M95" i="7"/>
  <c r="W98" i="7"/>
  <c r="AZ98" i="7" s="1"/>
  <c r="O98" i="7"/>
  <c r="AJ98" i="7" s="1"/>
  <c r="M98" i="7"/>
  <c r="AE98" i="7" s="1"/>
  <c r="X98" i="7"/>
  <c r="BB98" i="7" s="1"/>
  <c r="R98" i="7"/>
  <c r="W52" i="7"/>
  <c r="AY52" i="7" s="1"/>
  <c r="L52" i="7"/>
  <c r="K52" i="7"/>
  <c r="AB52" i="7" s="1"/>
  <c r="V43" i="7"/>
  <c r="R43" i="7"/>
  <c r="AP43" i="7" s="1"/>
  <c r="P43" i="7"/>
  <c r="AL43" i="7" s="1"/>
  <c r="M43" i="7"/>
  <c r="AE43" i="7" s="1"/>
  <c r="U43" i="7"/>
  <c r="AV43" i="7" s="1"/>
  <c r="Q46" i="7"/>
  <c r="AN46" i="7" s="1"/>
  <c r="U46" i="7"/>
  <c r="AU46" i="7" s="1"/>
  <c r="W46" i="7"/>
  <c r="AZ46" i="7" s="1"/>
  <c r="T117" i="7"/>
  <c r="J117" i="7"/>
  <c r="S117" i="7"/>
  <c r="AQ117" i="7" s="1"/>
  <c r="Q117" i="7"/>
  <c r="AM117" i="7" s="1"/>
  <c r="P117" i="7"/>
  <c r="O117" i="7"/>
  <c r="AJ117" i="7" s="1"/>
  <c r="AF33" i="7"/>
  <c r="AH54" i="7"/>
  <c r="J115" i="7"/>
  <c r="M93" i="7"/>
  <c r="AE93" i="7" s="1"/>
  <c r="N79" i="7"/>
  <c r="AH79" i="7" s="1"/>
  <c r="O67" i="7"/>
  <c r="P78" i="7"/>
  <c r="AL78" i="7" s="1"/>
  <c r="S46" i="7"/>
  <c r="AQ46" i="7" s="1"/>
  <c r="X46" i="7"/>
  <c r="W87" i="7"/>
  <c r="AY87" i="7" s="1"/>
  <c r="T87" i="7"/>
  <c r="AS87" i="7" s="1"/>
  <c r="R87" i="7"/>
  <c r="AO87" i="7" s="1"/>
  <c r="M87" i="7"/>
  <c r="AF87" i="7" s="1"/>
  <c r="K87" i="7"/>
  <c r="AA87" i="7" s="1"/>
  <c r="T88" i="7"/>
  <c r="AS88" i="7" s="1"/>
  <c r="X88" i="7"/>
  <c r="BA88" i="7" s="1"/>
  <c r="P88" i="7"/>
  <c r="AK88" i="7" s="1"/>
  <c r="T34" i="7"/>
  <c r="AS34" i="7" s="1"/>
  <c r="Q34" i="7"/>
  <c r="AN34" i="7" s="1"/>
  <c r="U34" i="7"/>
  <c r="AU34" i="7" s="1"/>
  <c r="W37" i="7"/>
  <c r="U37" i="7"/>
  <c r="AU37" i="7" s="1"/>
  <c r="X37" i="7"/>
  <c r="BA37" i="7" s="1"/>
  <c r="S37" i="7"/>
  <c r="AQ37" i="7" s="1"/>
  <c r="M37" i="7"/>
  <c r="AE37" i="7" s="1"/>
  <c r="W59" i="7"/>
  <c r="AZ59" i="7" s="1"/>
  <c r="U59" i="7"/>
  <c r="AU59" i="7" s="1"/>
  <c r="S59" i="7"/>
  <c r="AQ59" i="7" s="1"/>
  <c r="Q59" i="7"/>
  <c r="AM59" i="7" s="1"/>
  <c r="T61" i="7"/>
  <c r="AS61" i="7" s="1"/>
  <c r="X61" i="7"/>
  <c r="BA61" i="7" s="1"/>
  <c r="M61" i="7"/>
  <c r="AF61" i="7" s="1"/>
  <c r="K61" i="7"/>
  <c r="AB61" i="7" s="1"/>
  <c r="AU99" i="7"/>
  <c r="M126" i="7"/>
  <c r="AE126" i="7" s="1"/>
  <c r="Q126" i="7"/>
  <c r="AN126" i="7" s="1"/>
  <c r="X126" i="7"/>
  <c r="U126" i="7"/>
  <c r="AU126" i="7" s="1"/>
  <c r="S60" i="7"/>
  <c r="V60" i="7"/>
  <c r="AW60" i="7" s="1"/>
  <c r="N60" i="7"/>
  <c r="AG60" i="7" s="1"/>
  <c r="T65" i="7"/>
  <c r="AT65" i="7" s="1"/>
  <c r="S65" i="7"/>
  <c r="AR65" i="7" s="1"/>
  <c r="X84" i="7"/>
  <c r="BB84" i="7" s="1"/>
  <c r="T84" i="7"/>
  <c r="AT84" i="7" s="1"/>
  <c r="R84" i="7"/>
  <c r="AP84" i="7" s="1"/>
  <c r="X58" i="7"/>
  <c r="BB58" i="7" s="1"/>
  <c r="S58" i="7"/>
  <c r="W67" i="7"/>
  <c r="AY67" i="7" s="1"/>
  <c r="Q67" i="7"/>
  <c r="AN67" i="7" s="1"/>
  <c r="M67" i="7"/>
  <c r="AE67" i="7" s="1"/>
  <c r="K67" i="7"/>
  <c r="X114" i="7"/>
  <c r="BB114" i="7" s="1"/>
  <c r="W114" i="7"/>
  <c r="AZ114" i="7" s="1"/>
  <c r="Q114" i="7"/>
  <c r="AN114" i="7" s="1"/>
  <c r="P114" i="7"/>
  <c r="AL114" i="7" s="1"/>
  <c r="N114" i="7"/>
  <c r="AH114" i="7" s="1"/>
  <c r="R114" i="7"/>
  <c r="U114" i="7"/>
  <c r="AU114" i="7" s="1"/>
  <c r="J114" i="7"/>
  <c r="U116" i="7"/>
  <c r="AU116" i="7" s="1"/>
  <c r="K116" i="7"/>
  <c r="AA116" i="7" s="1"/>
  <c r="X62" i="7"/>
  <c r="BB62" i="7" s="1"/>
  <c r="P62" i="7"/>
  <c r="P66" i="7"/>
  <c r="AL66" i="7" s="1"/>
  <c r="L66" i="7"/>
  <c r="AD66" i="7" s="1"/>
  <c r="T66" i="7"/>
  <c r="AS66" i="7" s="1"/>
  <c r="S66" i="7"/>
  <c r="AQ66" i="7" s="1"/>
  <c r="K66" i="7"/>
  <c r="AA66" i="7" s="1"/>
  <c r="V66" i="7"/>
  <c r="X110" i="7"/>
  <c r="BB110" i="7" s="1"/>
  <c r="T110" i="7"/>
  <c r="N110" i="7"/>
  <c r="AH110" i="7" s="1"/>
  <c r="S110" i="7"/>
  <c r="AR110" i="7" s="1"/>
  <c r="L110" i="7"/>
  <c r="AD110" i="7" s="1"/>
  <c r="U120" i="7"/>
  <c r="AV120" i="7" s="1"/>
  <c r="V120" i="7"/>
  <c r="AX120" i="7" s="1"/>
  <c r="L120" i="7"/>
  <c r="X73" i="7"/>
  <c r="BB73" i="7" s="1"/>
  <c r="U73" i="7"/>
  <c r="AU73" i="7" s="1"/>
  <c r="O73" i="7"/>
  <c r="AJ73" i="7" s="1"/>
  <c r="W73" i="7"/>
  <c r="AZ73" i="7" s="1"/>
  <c r="Q73" i="7"/>
  <c r="AN73" i="7" s="1"/>
  <c r="T73" i="7"/>
  <c r="AT73" i="7" s="1"/>
  <c r="R73" i="7"/>
  <c r="AP73" i="7" s="1"/>
  <c r="W78" i="7"/>
  <c r="AY78" i="7" s="1"/>
  <c r="J78" i="7"/>
  <c r="X127" i="7"/>
  <c r="BB127" i="7" s="1"/>
  <c r="U127" i="7"/>
  <c r="AU127" i="7" s="1"/>
  <c r="W127" i="7"/>
  <c r="AZ127" i="7" s="1"/>
  <c r="R127" i="7"/>
  <c r="AP127" i="7" s="1"/>
  <c r="V129" i="7"/>
  <c r="AW129" i="7" s="1"/>
  <c r="L129" i="7"/>
  <c r="AO117" i="7"/>
  <c r="J79" i="7"/>
  <c r="M40" i="7"/>
  <c r="AF40" i="7" s="1"/>
  <c r="N65" i="7"/>
  <c r="AG65" i="7" s="1"/>
  <c r="O61" i="7"/>
  <c r="AI61" i="7" s="1"/>
  <c r="O114" i="7"/>
  <c r="AJ114" i="7" s="1"/>
  <c r="P101" i="7"/>
  <c r="R46" i="7"/>
  <c r="AP46" i="7" s="1"/>
  <c r="U56" i="7"/>
  <c r="AU56" i="7" s="1"/>
  <c r="V46" i="7"/>
  <c r="AX46" i="7" s="1"/>
  <c r="AI92" i="7"/>
  <c r="J92" i="7"/>
  <c r="L92" i="7"/>
  <c r="AD92" i="7" s="1"/>
  <c r="Q92" i="7"/>
  <c r="AM92" i="7" s="1"/>
  <c r="T92" i="7"/>
  <c r="AT92" i="7" s="1"/>
  <c r="U92" i="7"/>
  <c r="AU92" i="7" s="1"/>
  <c r="W92" i="7"/>
  <c r="AY92" i="7" s="1"/>
  <c r="K92" i="7"/>
  <c r="AA92" i="7" s="1"/>
  <c r="N92" i="7"/>
  <c r="AH92" i="7" s="1"/>
  <c r="P92" i="7"/>
  <c r="AL92" i="7" s="1"/>
  <c r="J136" i="7"/>
  <c r="M136" i="7"/>
  <c r="AE136" i="7" s="1"/>
  <c r="Q136" i="7"/>
  <c r="AM136" i="7" s="1"/>
  <c r="X136" i="7"/>
  <c r="K136" i="7"/>
  <c r="AA136" i="7" s="1"/>
  <c r="L136" i="7"/>
  <c r="AD136" i="7" s="1"/>
  <c r="N136" i="7"/>
  <c r="AG136" i="7" s="1"/>
  <c r="O136" i="7"/>
  <c r="R136" i="7"/>
  <c r="AP136" i="7" s="1"/>
  <c r="J129" i="7"/>
  <c r="K129" i="7"/>
  <c r="AB129" i="7" s="1"/>
  <c r="M129" i="7"/>
  <c r="AE129" i="7" s="1"/>
  <c r="O129" i="7"/>
  <c r="AJ129" i="7" s="1"/>
  <c r="P129" i="7"/>
  <c r="AK129" i="7" s="1"/>
  <c r="Q129" i="7"/>
  <c r="AM129" i="7" s="1"/>
  <c r="T129" i="7"/>
  <c r="N129" i="7"/>
  <c r="AH129" i="7" s="1"/>
  <c r="R129" i="7"/>
  <c r="AO129" i="7" s="1"/>
  <c r="S129" i="7"/>
  <c r="W129" i="7"/>
  <c r="AY129" i="7" s="1"/>
  <c r="X129" i="7"/>
  <c r="BA129" i="7" s="1"/>
  <c r="U129" i="7"/>
  <c r="AU129" i="7" s="1"/>
  <c r="L127" i="7"/>
  <c r="M127" i="7"/>
  <c r="AF127" i="7" s="1"/>
  <c r="N127" i="7"/>
  <c r="Q127" i="7"/>
  <c r="AN127" i="7" s="1"/>
  <c r="P127" i="7"/>
  <c r="AL127" i="7" s="1"/>
  <c r="K127" i="7"/>
  <c r="O127" i="7"/>
  <c r="AJ127" i="7" s="1"/>
  <c r="S127" i="7"/>
  <c r="AR127" i="7" s="1"/>
  <c r="V127" i="7"/>
  <c r="AX127" i="7" s="1"/>
  <c r="AO122" i="7"/>
  <c r="K122" i="7"/>
  <c r="AB122" i="7" s="1"/>
  <c r="M122" i="7"/>
  <c r="O122" i="7"/>
  <c r="AJ122" i="7" s="1"/>
  <c r="Q122" i="7"/>
  <c r="AM122" i="7" s="1"/>
  <c r="S122" i="7"/>
  <c r="AR122" i="7" s="1"/>
  <c r="T122" i="7"/>
  <c r="AP122" i="7"/>
  <c r="L122" i="7"/>
  <c r="AC122" i="7" s="1"/>
  <c r="V122" i="7"/>
  <c r="AW122" i="7" s="1"/>
  <c r="W122" i="7"/>
  <c r="AZ122" i="7" s="1"/>
  <c r="N122" i="7"/>
  <c r="AH122" i="7" s="1"/>
  <c r="U122" i="7"/>
  <c r="AV122" i="7" s="1"/>
  <c r="X122" i="7"/>
  <c r="BB122" i="7" s="1"/>
  <c r="J122" i="7"/>
  <c r="P122" i="7"/>
  <c r="AK122" i="7" s="1"/>
  <c r="AP117" i="7"/>
  <c r="K117" i="7"/>
  <c r="AA117" i="7" s="1"/>
  <c r="L117" i="7"/>
  <c r="AD117" i="7" s="1"/>
  <c r="N117" i="7"/>
  <c r="AG117" i="7" s="1"/>
  <c r="U117" i="7"/>
  <c r="AU117" i="7" s="1"/>
  <c r="X117" i="7"/>
  <c r="V117" i="7"/>
  <c r="AX117" i="7" s="1"/>
  <c r="M117" i="7"/>
  <c r="AE117" i="7" s="1"/>
  <c r="L113" i="7"/>
  <c r="AD113" i="7" s="1"/>
  <c r="U113" i="7"/>
  <c r="AU113" i="7" s="1"/>
  <c r="V113" i="7"/>
  <c r="J113" i="7"/>
  <c r="K113" i="7"/>
  <c r="AA113" i="7" s="1"/>
  <c r="M113" i="7"/>
  <c r="AF113" i="7" s="1"/>
  <c r="Q113" i="7"/>
  <c r="W113" i="7"/>
  <c r="AY113" i="7" s="1"/>
  <c r="X113" i="7"/>
  <c r="BB113" i="7" s="1"/>
  <c r="N113" i="7"/>
  <c r="AH113" i="7" s="1"/>
  <c r="P113" i="7"/>
  <c r="AL113" i="7" s="1"/>
  <c r="L112" i="7"/>
  <c r="AC112" i="7" s="1"/>
  <c r="M112" i="7"/>
  <c r="AF112" i="7" s="1"/>
  <c r="N112" i="7"/>
  <c r="AH112" i="7" s="1"/>
  <c r="O112" i="7"/>
  <c r="AJ112" i="7" s="1"/>
  <c r="V112" i="7"/>
  <c r="AX112" i="7" s="1"/>
  <c r="S112" i="7"/>
  <c r="T112" i="7"/>
  <c r="AT112" i="7" s="1"/>
  <c r="U112" i="7"/>
  <c r="AU112" i="7" s="1"/>
  <c r="K112" i="7"/>
  <c r="AA112" i="7" s="1"/>
  <c r="P112" i="7"/>
  <c r="AL112" i="7" s="1"/>
  <c r="O111" i="7"/>
  <c r="AJ111" i="7" s="1"/>
  <c r="R111" i="7"/>
  <c r="AP111" i="7" s="1"/>
  <c r="V111" i="7"/>
  <c r="AW111" i="7" s="1"/>
  <c r="N111" i="7"/>
  <c r="AH111" i="7" s="1"/>
  <c r="P111" i="7"/>
  <c r="Q111" i="7"/>
  <c r="AN111" i="7" s="1"/>
  <c r="S111" i="7"/>
  <c r="AQ111" i="7" s="1"/>
  <c r="J111" i="7"/>
  <c r="M111" i="7"/>
  <c r="AF111" i="7" s="1"/>
  <c r="U111" i="7"/>
  <c r="AV111" i="7" s="1"/>
  <c r="L104" i="7"/>
  <c r="AC104" i="7" s="1"/>
  <c r="W104" i="7"/>
  <c r="AY104" i="7" s="1"/>
  <c r="X104" i="7"/>
  <c r="BB104" i="7" s="1"/>
  <c r="J104" i="7"/>
  <c r="K104" i="7"/>
  <c r="AB104" i="7" s="1"/>
  <c r="O104" i="7"/>
  <c r="AJ104" i="7" s="1"/>
  <c r="P104" i="7"/>
  <c r="R104" i="7"/>
  <c r="AP104" i="7" s="1"/>
  <c r="S104" i="7"/>
  <c r="AR104" i="7" s="1"/>
  <c r="M104" i="7"/>
  <c r="AF104" i="7" s="1"/>
  <c r="AU78" i="7"/>
  <c r="M78" i="7"/>
  <c r="AE78" i="7" s="1"/>
  <c r="N78" i="7"/>
  <c r="AG78" i="7" s="1"/>
  <c r="Q78" i="7"/>
  <c r="AM78" i="7" s="1"/>
  <c r="S78" i="7"/>
  <c r="AR78" i="7" s="1"/>
  <c r="T78" i="7"/>
  <c r="AS78" i="7" s="1"/>
  <c r="AV78" i="7"/>
  <c r="O78" i="7"/>
  <c r="AI78" i="7" s="1"/>
  <c r="R78" i="7"/>
  <c r="AO78" i="7" s="1"/>
  <c r="X78" i="7"/>
  <c r="BA78" i="7" s="1"/>
  <c r="K78" i="7"/>
  <c r="AA78" i="7" s="1"/>
  <c r="V78" i="7"/>
  <c r="AX78" i="7" s="1"/>
  <c r="N73" i="7"/>
  <c r="AH73" i="7" s="1"/>
  <c r="P73" i="7"/>
  <c r="AL73" i="7" s="1"/>
  <c r="S73" i="7"/>
  <c r="AQ73" i="7" s="1"/>
  <c r="K73" i="7"/>
  <c r="AA73" i="7" s="1"/>
  <c r="L73" i="7"/>
  <c r="AD73" i="7" s="1"/>
  <c r="M73" i="7"/>
  <c r="AF73" i="7" s="1"/>
  <c r="V73" i="7"/>
  <c r="AX73" i="7" s="1"/>
  <c r="M46" i="7"/>
  <c r="AE46" i="7" s="1"/>
  <c r="O46" i="7"/>
  <c r="AI46" i="7" s="1"/>
  <c r="P46" i="7"/>
  <c r="T46" i="7"/>
  <c r="AT46" i="7" s="1"/>
  <c r="J46" i="7"/>
  <c r="L46" i="7"/>
  <c r="AD46" i="7" s="1"/>
  <c r="K46" i="7"/>
  <c r="AA46" i="7" s="1"/>
  <c r="N46" i="7"/>
  <c r="AG46" i="7" s="1"/>
  <c r="J43" i="7"/>
  <c r="K43" i="7"/>
  <c r="AB43" i="7" s="1"/>
  <c r="N43" i="7"/>
  <c r="AG43" i="7" s="1"/>
  <c r="Q43" i="7"/>
  <c r="X43" i="7"/>
  <c r="BB43" i="7" s="1"/>
  <c r="O43" i="7"/>
  <c r="AI43" i="7" s="1"/>
  <c r="W43" i="7"/>
  <c r="AY43" i="7" s="1"/>
  <c r="L43" i="7"/>
  <c r="AC43" i="7" s="1"/>
  <c r="S43" i="7"/>
  <c r="AR43" i="7" s="1"/>
  <c r="T43" i="7"/>
  <c r="AS43" i="7" s="1"/>
  <c r="K31" i="7"/>
  <c r="AA31" i="7" s="1"/>
  <c r="T31" i="7"/>
  <c r="AT31" i="7" s="1"/>
  <c r="U31" i="7"/>
  <c r="J31" i="7"/>
  <c r="L31" i="7"/>
  <c r="AD31" i="7" s="1"/>
  <c r="M31" i="7"/>
  <c r="AF31" i="7" s="1"/>
  <c r="N31" i="7"/>
  <c r="AG31" i="7" s="1"/>
  <c r="O31" i="7"/>
  <c r="AJ31" i="7" s="1"/>
  <c r="S31" i="7"/>
  <c r="AR31" i="7" s="1"/>
  <c r="X31" i="7"/>
  <c r="BB31" i="7" s="1"/>
  <c r="P31" i="7"/>
  <c r="AK31" i="7" s="1"/>
  <c r="Q31" i="7"/>
  <c r="Q135" i="7"/>
  <c r="AN135" i="7" s="1"/>
  <c r="U135" i="7"/>
  <c r="AU135" i="7" s="1"/>
  <c r="K135" i="7"/>
  <c r="AA135" i="7" s="1"/>
  <c r="L135" i="7"/>
  <c r="AD135" i="7" s="1"/>
  <c r="O135" i="7"/>
  <c r="AJ135" i="7" s="1"/>
  <c r="P135" i="7"/>
  <c r="AL135" i="7" s="1"/>
  <c r="T135" i="7"/>
  <c r="AT135" i="7" s="1"/>
  <c r="V135" i="7"/>
  <c r="AX135" i="7" s="1"/>
  <c r="W135" i="7"/>
  <c r="AZ135" i="7" s="1"/>
  <c r="N135" i="7"/>
  <c r="AH135" i="7" s="1"/>
  <c r="J134" i="7"/>
  <c r="M134" i="7"/>
  <c r="AE134" i="7" s="1"/>
  <c r="W134" i="7"/>
  <c r="AZ134" i="7" s="1"/>
  <c r="K134" i="7"/>
  <c r="AB134" i="7" s="1"/>
  <c r="R134" i="7"/>
  <c r="AO134" i="7" s="1"/>
  <c r="U134" i="7"/>
  <c r="AV134" i="7" s="1"/>
  <c r="V134" i="7"/>
  <c r="AX134" i="7" s="1"/>
  <c r="N134" i="7"/>
  <c r="AG134" i="7" s="1"/>
  <c r="J128" i="7"/>
  <c r="K128" i="7"/>
  <c r="AB128" i="7" s="1"/>
  <c r="P128" i="7"/>
  <c r="AK128" i="7" s="1"/>
  <c r="R128" i="7"/>
  <c r="AP128" i="7" s="1"/>
  <c r="T128" i="7"/>
  <c r="AS128" i="7" s="1"/>
  <c r="V128" i="7"/>
  <c r="AW128" i="7" s="1"/>
  <c r="X128" i="7"/>
  <c r="BB128" i="7" s="1"/>
  <c r="L128" i="7"/>
  <c r="AD128" i="7" s="1"/>
  <c r="M128" i="7"/>
  <c r="AF128" i="7" s="1"/>
  <c r="S128" i="7"/>
  <c r="AR128" i="7" s="1"/>
  <c r="U128" i="7"/>
  <c r="AV128" i="7" s="1"/>
  <c r="N128" i="7"/>
  <c r="AG128" i="7" s="1"/>
  <c r="O128" i="7"/>
  <c r="K120" i="7"/>
  <c r="AA120" i="7" s="1"/>
  <c r="Q120" i="7"/>
  <c r="AM120" i="7" s="1"/>
  <c r="R120" i="7"/>
  <c r="S120" i="7"/>
  <c r="AR120" i="7" s="1"/>
  <c r="W120" i="7"/>
  <c r="AY120" i="7" s="1"/>
  <c r="J120" i="7"/>
  <c r="O120" i="7"/>
  <c r="AI120" i="7" s="1"/>
  <c r="X120" i="7"/>
  <c r="BB120" i="7" s="1"/>
  <c r="M120" i="7"/>
  <c r="AF120" i="7" s="1"/>
  <c r="N120" i="7"/>
  <c r="AH120" i="7" s="1"/>
  <c r="P120" i="7"/>
  <c r="AK120" i="7" s="1"/>
  <c r="T120" i="7"/>
  <c r="AS120" i="7" s="1"/>
  <c r="J110" i="7"/>
  <c r="M110" i="7"/>
  <c r="AF110" i="7" s="1"/>
  <c r="O110" i="7"/>
  <c r="AJ110" i="7" s="1"/>
  <c r="P110" i="7"/>
  <c r="AL110" i="7" s="1"/>
  <c r="R110" i="7"/>
  <c r="AP110" i="7" s="1"/>
  <c r="K110" i="7"/>
  <c r="AA110" i="7" s="1"/>
  <c r="Q110" i="7"/>
  <c r="AN110" i="7" s="1"/>
  <c r="U110" i="7"/>
  <c r="AU110" i="7" s="1"/>
  <c r="V110" i="7"/>
  <c r="AX110" i="7" s="1"/>
  <c r="W110" i="7"/>
  <c r="AZ110" i="7" s="1"/>
  <c r="J96" i="7"/>
  <c r="O96" i="7"/>
  <c r="AJ96" i="7" s="1"/>
  <c r="K96" i="7"/>
  <c r="AA96" i="7" s="1"/>
  <c r="L96" i="7"/>
  <c r="AC96" i="7" s="1"/>
  <c r="R96" i="7"/>
  <c r="AP96" i="7" s="1"/>
  <c r="T96" i="7"/>
  <c r="AT96" i="7" s="1"/>
  <c r="W96" i="7"/>
  <c r="AZ96" i="7" s="1"/>
  <c r="AU96" i="7"/>
  <c r="M96" i="7"/>
  <c r="AE96" i="7" s="1"/>
  <c r="S96" i="7"/>
  <c r="AQ96" i="7" s="1"/>
  <c r="V96" i="7"/>
  <c r="X96" i="7"/>
  <c r="BA96" i="7" s="1"/>
  <c r="AV96" i="7"/>
  <c r="N96" i="7"/>
  <c r="AH96" i="7" s="1"/>
  <c r="P96" i="7"/>
  <c r="AL96" i="7" s="1"/>
  <c r="Q96" i="7"/>
  <c r="AN96" i="7" s="1"/>
  <c r="S91" i="7"/>
  <c r="AQ91" i="7" s="1"/>
  <c r="V91" i="7"/>
  <c r="L91" i="7"/>
  <c r="AD91" i="7" s="1"/>
  <c r="M91" i="7"/>
  <c r="AF91" i="7" s="1"/>
  <c r="N91" i="7"/>
  <c r="AG91" i="7" s="1"/>
  <c r="O91" i="7"/>
  <c r="T91" i="7"/>
  <c r="AY91" i="7"/>
  <c r="P91" i="7"/>
  <c r="AK91" i="7" s="1"/>
  <c r="R91" i="7"/>
  <c r="AZ91" i="7"/>
  <c r="X91" i="7"/>
  <c r="BB91" i="7" s="1"/>
  <c r="J91" i="7"/>
  <c r="K91" i="7"/>
  <c r="AA91" i="7" s="1"/>
  <c r="Q91" i="7"/>
  <c r="AM91" i="7" s="1"/>
  <c r="U91" i="7"/>
  <c r="AV91" i="7" s="1"/>
  <c r="T90" i="7"/>
  <c r="AS90" i="7" s="1"/>
  <c r="W90" i="7"/>
  <c r="AY90" i="7" s="1"/>
  <c r="N90" i="7"/>
  <c r="AG90" i="7" s="1"/>
  <c r="Q90" i="7"/>
  <c r="AM90" i="7" s="1"/>
  <c r="R90" i="7"/>
  <c r="AO90" i="7" s="1"/>
  <c r="X90" i="7"/>
  <c r="BA90" i="7" s="1"/>
  <c r="K90" i="7"/>
  <c r="AB90" i="7" s="1"/>
  <c r="J85" i="7"/>
  <c r="N85" i="7"/>
  <c r="P85" i="7"/>
  <c r="AL85" i="7" s="1"/>
  <c r="R85" i="7"/>
  <c r="AP85" i="7" s="1"/>
  <c r="K85" i="7"/>
  <c r="AA85" i="7" s="1"/>
  <c r="L85" i="7"/>
  <c r="O85" i="7"/>
  <c r="AJ85" i="7" s="1"/>
  <c r="Q85" i="7"/>
  <c r="AN85" i="7" s="1"/>
  <c r="S85" i="7"/>
  <c r="AR85" i="7" s="1"/>
  <c r="T85" i="7"/>
  <c r="V85" i="7"/>
  <c r="AX85" i="7" s="1"/>
  <c r="W85" i="7"/>
  <c r="AZ85" i="7" s="1"/>
  <c r="J82" i="7"/>
  <c r="M82" i="7"/>
  <c r="AF82" i="7" s="1"/>
  <c r="AM82" i="7"/>
  <c r="K82" i="7"/>
  <c r="AB82" i="7" s="1"/>
  <c r="N82" i="7"/>
  <c r="AG82" i="7" s="1"/>
  <c r="O82" i="7"/>
  <c r="AI82" i="7" s="1"/>
  <c r="R82" i="7"/>
  <c r="AP82" i="7" s="1"/>
  <c r="S82" i="7"/>
  <c r="AQ82" i="7" s="1"/>
  <c r="W82" i="7"/>
  <c r="AY82" i="7" s="1"/>
  <c r="AN82" i="7"/>
  <c r="V82" i="7"/>
  <c r="AX82" i="7" s="1"/>
  <c r="L82" i="7"/>
  <c r="AC82" i="7" s="1"/>
  <c r="T82" i="7"/>
  <c r="AT82" i="7" s="1"/>
  <c r="U82" i="7"/>
  <c r="AU82" i="7" s="1"/>
  <c r="X82" i="7"/>
  <c r="BB82" i="7" s="1"/>
  <c r="P82" i="7"/>
  <c r="AL82" i="7" s="1"/>
  <c r="J74" i="7"/>
  <c r="K74" i="7"/>
  <c r="AB74" i="7" s="1"/>
  <c r="O74" i="7"/>
  <c r="AJ74" i="7" s="1"/>
  <c r="Q74" i="7"/>
  <c r="AN74" i="7" s="1"/>
  <c r="V74" i="7"/>
  <c r="AW74" i="7" s="1"/>
  <c r="X74" i="7"/>
  <c r="M74" i="7"/>
  <c r="AF74" i="7" s="1"/>
  <c r="N74" i="7"/>
  <c r="AG74" i="7" s="1"/>
  <c r="P74" i="7"/>
  <c r="AK74" i="7" s="1"/>
  <c r="R74" i="7"/>
  <c r="AP74" i="7" s="1"/>
  <c r="T74" i="7"/>
  <c r="AT74" i="7" s="1"/>
  <c r="L74" i="7"/>
  <c r="AC74" i="7" s="1"/>
  <c r="N66" i="7"/>
  <c r="AG66" i="7" s="1"/>
  <c r="Q66" i="7"/>
  <c r="AN66" i="7" s="1"/>
  <c r="U66" i="7"/>
  <c r="AU66" i="7" s="1"/>
  <c r="W66" i="7"/>
  <c r="AY66" i="7" s="1"/>
  <c r="AO66" i="7"/>
  <c r="J66" i="7"/>
  <c r="M66" i="7"/>
  <c r="AF66" i="7" s="1"/>
  <c r="X66" i="7"/>
  <c r="BB66" i="7" s="1"/>
  <c r="AP66" i="7"/>
  <c r="O66" i="7"/>
  <c r="AI66" i="7" s="1"/>
  <c r="N62" i="7"/>
  <c r="AH62" i="7" s="1"/>
  <c r="Q62" i="7"/>
  <c r="AN62" i="7" s="1"/>
  <c r="T62" i="7"/>
  <c r="AT62" i="7" s="1"/>
  <c r="U62" i="7"/>
  <c r="AU62" i="7" s="1"/>
  <c r="J62" i="7"/>
  <c r="L62" i="7"/>
  <c r="AD62" i="7" s="1"/>
  <c r="O62" i="7"/>
  <c r="AJ62" i="7" s="1"/>
  <c r="S62" i="7"/>
  <c r="AQ62" i="7" s="1"/>
  <c r="K62" i="7"/>
  <c r="M62" i="7"/>
  <c r="AF62" i="7" s="1"/>
  <c r="R62" i="7"/>
  <c r="AP62" i="7" s="1"/>
  <c r="V62" i="7"/>
  <c r="AX62" i="7" s="1"/>
  <c r="W62" i="7"/>
  <c r="AZ62" i="7" s="1"/>
  <c r="O53" i="7"/>
  <c r="AJ53" i="7" s="1"/>
  <c r="X53" i="7"/>
  <c r="J53" i="7"/>
  <c r="K53" i="7"/>
  <c r="P53" i="7"/>
  <c r="AK53" i="7" s="1"/>
  <c r="Q53" i="7"/>
  <c r="AN53" i="7" s="1"/>
  <c r="U53" i="7"/>
  <c r="AV53" i="7" s="1"/>
  <c r="W53" i="7"/>
  <c r="S53" i="7"/>
  <c r="AR53" i="7" s="1"/>
  <c r="R53" i="7"/>
  <c r="T53" i="7"/>
  <c r="AS53" i="7" s="1"/>
  <c r="V53" i="7"/>
  <c r="AX53" i="7" s="1"/>
  <c r="AF53" i="7"/>
  <c r="N53" i="7"/>
  <c r="AG53" i="7" s="1"/>
  <c r="AE53" i="7"/>
  <c r="L53" i="7"/>
  <c r="AC53" i="7" s="1"/>
  <c r="Q52" i="7"/>
  <c r="R52" i="7"/>
  <c r="AP52" i="7" s="1"/>
  <c r="U52" i="7"/>
  <c r="AU52" i="7" s="1"/>
  <c r="V52" i="7"/>
  <c r="AW52" i="7" s="1"/>
  <c r="X52" i="7"/>
  <c r="BB52" i="7" s="1"/>
  <c r="J52" i="7"/>
  <c r="O52" i="7"/>
  <c r="AJ52" i="7" s="1"/>
  <c r="P52" i="7"/>
  <c r="AK52" i="7" s="1"/>
  <c r="S52" i="7"/>
  <c r="M52" i="7"/>
  <c r="AF52" i="7" s="1"/>
  <c r="N52" i="7"/>
  <c r="AG52" i="7" s="1"/>
  <c r="T52" i="7"/>
  <c r="AS52" i="7" s="1"/>
  <c r="J50" i="7"/>
  <c r="R50" i="7"/>
  <c r="AO50" i="7" s="1"/>
  <c r="S50" i="7"/>
  <c r="T50" i="7"/>
  <c r="AS50" i="7" s="1"/>
  <c r="W50" i="7"/>
  <c r="AY50" i="7" s="1"/>
  <c r="K50" i="7"/>
  <c r="AA50" i="7" s="1"/>
  <c r="M50" i="7"/>
  <c r="AE50" i="7" s="1"/>
  <c r="O50" i="7"/>
  <c r="AI50" i="7" s="1"/>
  <c r="Q50" i="7"/>
  <c r="AN50" i="7" s="1"/>
  <c r="U50" i="7"/>
  <c r="AU50" i="7" s="1"/>
  <c r="J36" i="7"/>
  <c r="O36" i="7"/>
  <c r="AJ36" i="7" s="1"/>
  <c r="P36" i="7"/>
  <c r="AL36" i="7" s="1"/>
  <c r="T36" i="7"/>
  <c r="AT36" i="7" s="1"/>
  <c r="U36" i="7"/>
  <c r="Q36" i="7"/>
  <c r="AN36" i="7" s="1"/>
  <c r="S36" i="7"/>
  <c r="AR36" i="7" s="1"/>
  <c r="V36" i="7"/>
  <c r="AX36" i="7" s="1"/>
  <c r="W36" i="7"/>
  <c r="AZ36" i="7" s="1"/>
  <c r="N124" i="7"/>
  <c r="AH124" i="7" s="1"/>
  <c r="O124" i="7"/>
  <c r="AI124" i="7" s="1"/>
  <c r="P124" i="7"/>
  <c r="AL124" i="7" s="1"/>
  <c r="Q124" i="7"/>
  <c r="R124" i="7"/>
  <c r="AP124" i="7" s="1"/>
  <c r="M124" i="7"/>
  <c r="W124" i="7"/>
  <c r="AZ124" i="7" s="1"/>
  <c r="J124" i="7"/>
  <c r="L124" i="7"/>
  <c r="AD124" i="7" s="1"/>
  <c r="S124" i="7"/>
  <c r="AQ124" i="7" s="1"/>
  <c r="U124" i="7"/>
  <c r="AV124" i="7" s="1"/>
  <c r="AU121" i="7"/>
  <c r="N121" i="7"/>
  <c r="AG121" i="7" s="1"/>
  <c r="R121" i="7"/>
  <c r="AV121" i="7"/>
  <c r="Q121" i="7"/>
  <c r="AN121" i="7" s="1"/>
  <c r="S121" i="7"/>
  <c r="AR121" i="7" s="1"/>
  <c r="T121" i="7"/>
  <c r="AT121" i="7" s="1"/>
  <c r="X121" i="7"/>
  <c r="L121" i="7"/>
  <c r="AC121" i="7" s="1"/>
  <c r="J121" i="7"/>
  <c r="K121" i="7"/>
  <c r="AB121" i="7" s="1"/>
  <c r="M121" i="7"/>
  <c r="AE121" i="7" s="1"/>
  <c r="P121" i="7"/>
  <c r="AK121" i="7" s="1"/>
  <c r="V121" i="7"/>
  <c r="AX121" i="7" s="1"/>
  <c r="W121" i="7"/>
  <c r="AY121" i="7" s="1"/>
  <c r="O121" i="7"/>
  <c r="AJ121" i="7" s="1"/>
  <c r="L116" i="7"/>
  <c r="AC116" i="7" s="1"/>
  <c r="O116" i="7"/>
  <c r="AI116" i="7" s="1"/>
  <c r="Q116" i="7"/>
  <c r="AN116" i="7" s="1"/>
  <c r="V116" i="7"/>
  <c r="J116" i="7"/>
  <c r="M116" i="7"/>
  <c r="AF116" i="7" s="1"/>
  <c r="T116" i="7"/>
  <c r="AT116" i="7" s="1"/>
  <c r="W116" i="7"/>
  <c r="AZ116" i="7" s="1"/>
  <c r="X116" i="7"/>
  <c r="BA116" i="7" s="1"/>
  <c r="N116" i="7"/>
  <c r="AG116" i="7" s="1"/>
  <c r="P116" i="7"/>
  <c r="R116" i="7"/>
  <c r="S116" i="7"/>
  <c r="AQ116" i="7" s="1"/>
  <c r="K114" i="7"/>
  <c r="AA114" i="7" s="1"/>
  <c r="L114" i="7"/>
  <c r="AD114" i="7" s="1"/>
  <c r="M114" i="7"/>
  <c r="AF114" i="7" s="1"/>
  <c r="T114" i="7"/>
  <c r="AT114" i="7" s="1"/>
  <c r="V114" i="7"/>
  <c r="AX114" i="7" s="1"/>
  <c r="S114" i="7"/>
  <c r="AR114" i="7" s="1"/>
  <c r="U98" i="7"/>
  <c r="AU98" i="7" s="1"/>
  <c r="V98" i="7"/>
  <c r="AW98" i="7" s="1"/>
  <c r="L98" i="7"/>
  <c r="AC98" i="7" s="1"/>
  <c r="N98" i="7"/>
  <c r="AH98" i="7" s="1"/>
  <c r="Q98" i="7"/>
  <c r="AM98" i="7" s="1"/>
  <c r="S98" i="7"/>
  <c r="AQ98" i="7" s="1"/>
  <c r="J98" i="7"/>
  <c r="K98" i="7"/>
  <c r="AA98" i="7" s="1"/>
  <c r="P98" i="7"/>
  <c r="AK98" i="7" s="1"/>
  <c r="T98" i="7"/>
  <c r="AS98" i="7" s="1"/>
  <c r="O95" i="7"/>
  <c r="AJ95" i="7" s="1"/>
  <c r="S95" i="7"/>
  <c r="AQ95" i="7" s="1"/>
  <c r="T95" i="7"/>
  <c r="AS95" i="7" s="1"/>
  <c r="W95" i="7"/>
  <c r="AY95" i="7" s="1"/>
  <c r="X95" i="7"/>
  <c r="BA95" i="7" s="1"/>
  <c r="U95" i="7"/>
  <c r="AV95" i="7" s="1"/>
  <c r="K95" i="7"/>
  <c r="AB95" i="7" s="1"/>
  <c r="J89" i="7"/>
  <c r="N89" i="7"/>
  <c r="AG89" i="7" s="1"/>
  <c r="P89" i="7"/>
  <c r="AK89" i="7" s="1"/>
  <c r="M89" i="7"/>
  <c r="AE89" i="7" s="1"/>
  <c r="T89" i="7"/>
  <c r="U89" i="7"/>
  <c r="AU89" i="7" s="1"/>
  <c r="X89" i="7"/>
  <c r="BA89" i="7" s="1"/>
  <c r="K89" i="7"/>
  <c r="AA89" i="7" s="1"/>
  <c r="L89" i="7"/>
  <c r="R89" i="7"/>
  <c r="AP89" i="7" s="1"/>
  <c r="S89" i="7"/>
  <c r="AQ89" i="7" s="1"/>
  <c r="V89" i="7"/>
  <c r="AX89" i="7" s="1"/>
  <c r="L77" i="7"/>
  <c r="AC77" i="7" s="1"/>
  <c r="Q77" i="7"/>
  <c r="AN77" i="7" s="1"/>
  <c r="K77" i="7"/>
  <c r="AA77" i="7" s="1"/>
  <c r="S77" i="7"/>
  <c r="AR77" i="7" s="1"/>
  <c r="W77" i="7"/>
  <c r="AZ77" i="7" s="1"/>
  <c r="BA77" i="7"/>
  <c r="M77" i="7"/>
  <c r="AF77" i="7" s="1"/>
  <c r="O77" i="7"/>
  <c r="AJ77" i="7" s="1"/>
  <c r="P77" i="7"/>
  <c r="AL77" i="7" s="1"/>
  <c r="R77" i="7"/>
  <c r="AP77" i="7" s="1"/>
  <c r="U77" i="7"/>
  <c r="AU77" i="7" s="1"/>
  <c r="V77" i="7"/>
  <c r="AX77" i="7" s="1"/>
  <c r="J77" i="7"/>
  <c r="N77" i="7"/>
  <c r="AH77" i="7" s="1"/>
  <c r="T77" i="7"/>
  <c r="AT77" i="7" s="1"/>
  <c r="AY71" i="7"/>
  <c r="AZ71" i="7"/>
  <c r="J71" i="7"/>
  <c r="K71" i="7"/>
  <c r="AA71" i="7" s="1"/>
  <c r="T71" i="7"/>
  <c r="V71" i="7"/>
  <c r="AW71" i="7" s="1"/>
  <c r="O71" i="7"/>
  <c r="AJ71" i="7" s="1"/>
  <c r="L71" i="7"/>
  <c r="AD71" i="7" s="1"/>
  <c r="M71" i="7"/>
  <c r="P71" i="7"/>
  <c r="AL71" i="7" s="1"/>
  <c r="Q71" i="7"/>
  <c r="AN71" i="7" s="1"/>
  <c r="R71" i="7"/>
  <c r="U71" i="7"/>
  <c r="AV71" i="7" s="1"/>
  <c r="S71" i="7"/>
  <c r="AQ71" i="7" s="1"/>
  <c r="X71" i="7"/>
  <c r="BB71" i="7" s="1"/>
  <c r="N71" i="7"/>
  <c r="AG71" i="7" s="1"/>
  <c r="M69" i="7"/>
  <c r="AE69" i="7" s="1"/>
  <c r="N69" i="7"/>
  <c r="AH69" i="7" s="1"/>
  <c r="W69" i="7"/>
  <c r="X69" i="7"/>
  <c r="BB69" i="7" s="1"/>
  <c r="AF69" i="7"/>
  <c r="K69" i="7"/>
  <c r="AA69" i="7" s="1"/>
  <c r="L69" i="7"/>
  <c r="AD69" i="7" s="1"/>
  <c r="R69" i="7"/>
  <c r="AP69" i="7" s="1"/>
  <c r="J69" i="7"/>
  <c r="Q69" i="7"/>
  <c r="AM69" i="7" s="1"/>
  <c r="S69" i="7"/>
  <c r="T69" i="7"/>
  <c r="AS69" i="7" s="1"/>
  <c r="AS67" i="7"/>
  <c r="AT67" i="7"/>
  <c r="R67" i="7"/>
  <c r="AO67" i="7" s="1"/>
  <c r="S67" i="7"/>
  <c r="AR67" i="7" s="1"/>
  <c r="X67" i="7"/>
  <c r="BA67" i="7" s="1"/>
  <c r="J67" i="7"/>
  <c r="L67" i="7"/>
  <c r="AD67" i="7" s="1"/>
  <c r="N67" i="7"/>
  <c r="AH67" i="7" s="1"/>
  <c r="P67" i="7"/>
  <c r="AK67" i="7" s="1"/>
  <c r="U67" i="7"/>
  <c r="AU67" i="7" s="1"/>
  <c r="V67" i="7"/>
  <c r="AW67" i="7" s="1"/>
  <c r="L58" i="7"/>
  <c r="AD58" i="7" s="1"/>
  <c r="M58" i="7"/>
  <c r="AF58" i="7" s="1"/>
  <c r="P58" i="7"/>
  <c r="AL58" i="7" s="1"/>
  <c r="Q58" i="7"/>
  <c r="AN58" i="7" s="1"/>
  <c r="T58" i="7"/>
  <c r="AT58" i="7" s="1"/>
  <c r="W58" i="7"/>
  <c r="AZ58" i="7" s="1"/>
  <c r="AK58" i="7"/>
  <c r="R58" i="7"/>
  <c r="V58" i="7"/>
  <c r="AX58" i="7" s="1"/>
  <c r="J58" i="7"/>
  <c r="K58" i="7"/>
  <c r="N58" i="7"/>
  <c r="AH58" i="7" s="1"/>
  <c r="O58" i="7"/>
  <c r="AJ58" i="7" s="1"/>
  <c r="U58" i="7"/>
  <c r="BA55" i="7"/>
  <c r="K55" i="7"/>
  <c r="AB55" i="7" s="1"/>
  <c r="M55" i="7"/>
  <c r="AF55" i="7" s="1"/>
  <c r="O55" i="7"/>
  <c r="AJ55" i="7" s="1"/>
  <c r="Q55" i="7"/>
  <c r="AN55" i="7" s="1"/>
  <c r="S55" i="7"/>
  <c r="U55" i="7"/>
  <c r="AV55" i="7" s="1"/>
  <c r="BB55" i="7"/>
  <c r="J55" i="7"/>
  <c r="L55" i="7"/>
  <c r="AC55" i="7" s="1"/>
  <c r="N55" i="7"/>
  <c r="AH55" i="7" s="1"/>
  <c r="P55" i="7"/>
  <c r="AL55" i="7" s="1"/>
  <c r="AQ48" i="7"/>
  <c r="J48" i="7"/>
  <c r="M48" i="7"/>
  <c r="AE48" i="7" s="1"/>
  <c r="N48" i="7"/>
  <c r="AG48" i="7" s="1"/>
  <c r="Q48" i="7"/>
  <c r="AM48" i="7" s="1"/>
  <c r="T48" i="7"/>
  <c r="AT48" i="7" s="1"/>
  <c r="U48" i="7"/>
  <c r="AU48" i="7" s="1"/>
  <c r="X48" i="7"/>
  <c r="BB48" i="7" s="1"/>
  <c r="AR48" i="7"/>
  <c r="V48" i="7"/>
  <c r="AW48" i="7" s="1"/>
  <c r="W48" i="7"/>
  <c r="AY48" i="7" s="1"/>
  <c r="K48" i="7"/>
  <c r="AB48" i="7" s="1"/>
  <c r="L48" i="7"/>
  <c r="AD48" i="7" s="1"/>
  <c r="O48" i="7"/>
  <c r="AJ48" i="7" s="1"/>
  <c r="P48" i="7"/>
  <c r="AK48" i="7" s="1"/>
  <c r="R48" i="7"/>
  <c r="L29" i="7"/>
  <c r="AC29" i="7" s="1"/>
  <c r="K29" i="7"/>
  <c r="M29" i="7"/>
  <c r="O29" i="7"/>
  <c r="AI29" i="7" s="1"/>
  <c r="Q29" i="7"/>
  <c r="AM29" i="7" s="1"/>
  <c r="S29" i="7"/>
  <c r="U29" i="7"/>
  <c r="V29" i="7"/>
  <c r="AW29" i="7" s="1"/>
  <c r="X29" i="7"/>
  <c r="BB29" i="7" s="1"/>
  <c r="J29" i="7"/>
  <c r="N29" i="7"/>
  <c r="AH29" i="7" s="1"/>
  <c r="P29" i="7"/>
  <c r="AK29" i="7" s="1"/>
  <c r="AN29" i="7"/>
  <c r="R29" i="7"/>
  <c r="AO29" i="7" s="1"/>
  <c r="J119" i="7"/>
  <c r="K119" i="7"/>
  <c r="AA119" i="7" s="1"/>
  <c r="N119" i="7"/>
  <c r="AH119" i="7" s="1"/>
  <c r="O119" i="7"/>
  <c r="AJ119" i="7" s="1"/>
  <c r="S119" i="7"/>
  <c r="AR119" i="7" s="1"/>
  <c r="V119" i="7"/>
  <c r="AX119" i="7" s="1"/>
  <c r="U119" i="7"/>
  <c r="AU119" i="7" s="1"/>
  <c r="W119" i="7"/>
  <c r="AZ119" i="7" s="1"/>
  <c r="L119" i="7"/>
  <c r="AD119" i="7" s="1"/>
  <c r="M119" i="7"/>
  <c r="AF119" i="7" s="1"/>
  <c r="P119" i="7"/>
  <c r="AL119" i="7" s="1"/>
  <c r="Q119" i="7"/>
  <c r="AN119" i="7" s="1"/>
  <c r="R119" i="7"/>
  <c r="J109" i="7"/>
  <c r="V109" i="7"/>
  <c r="AW109" i="7" s="1"/>
  <c r="W109" i="7"/>
  <c r="AY109" i="7" s="1"/>
  <c r="T109" i="7"/>
  <c r="X109" i="7"/>
  <c r="BB109" i="7" s="1"/>
  <c r="R109" i="7"/>
  <c r="AO109" i="7" s="1"/>
  <c r="U109" i="7"/>
  <c r="AV109" i="7" s="1"/>
  <c r="AR109" i="7"/>
  <c r="L109" i="7"/>
  <c r="AC109" i="7" s="1"/>
  <c r="N109" i="7"/>
  <c r="AG109" i="7" s="1"/>
  <c r="P109" i="7"/>
  <c r="AL109" i="7" s="1"/>
  <c r="AQ109" i="7"/>
  <c r="K109" i="7"/>
  <c r="AB109" i="7" s="1"/>
  <c r="M109" i="7"/>
  <c r="AE109" i="7" s="1"/>
  <c r="O109" i="7"/>
  <c r="AI109" i="7" s="1"/>
  <c r="Q109" i="7"/>
  <c r="AN109" i="7" s="1"/>
  <c r="AX106" i="7"/>
  <c r="K106" i="7"/>
  <c r="L106" i="7"/>
  <c r="O106" i="7"/>
  <c r="AI106" i="7" s="1"/>
  <c r="P106" i="7"/>
  <c r="AK106" i="7" s="1"/>
  <c r="R106" i="7"/>
  <c r="S106" i="7"/>
  <c r="AR106" i="7" s="1"/>
  <c r="X106" i="7"/>
  <c r="BB106" i="7" s="1"/>
  <c r="T106" i="7"/>
  <c r="AT106" i="7" s="1"/>
  <c r="U106" i="7"/>
  <c r="AV106" i="7" s="1"/>
  <c r="W106" i="7"/>
  <c r="AY106" i="7" s="1"/>
  <c r="AW106" i="7"/>
  <c r="J106" i="7"/>
  <c r="M106" i="7"/>
  <c r="AE106" i="7" s="1"/>
  <c r="N106" i="7"/>
  <c r="AG106" i="7" s="1"/>
  <c r="Q106" i="7"/>
  <c r="AT86" i="7"/>
  <c r="W86" i="7"/>
  <c r="AZ86" i="7" s="1"/>
  <c r="J86" i="7"/>
  <c r="L86" i="7"/>
  <c r="AD86" i="7" s="1"/>
  <c r="N86" i="7"/>
  <c r="AG86" i="7" s="1"/>
  <c r="P86" i="7"/>
  <c r="U86" i="7"/>
  <c r="AU86" i="7" s="1"/>
  <c r="V86" i="7"/>
  <c r="AW86" i="7" s="1"/>
  <c r="X86" i="7"/>
  <c r="BB86" i="7" s="1"/>
  <c r="R86" i="7"/>
  <c r="AO86" i="7" s="1"/>
  <c r="AS86" i="7"/>
  <c r="K86" i="7"/>
  <c r="AB86" i="7" s="1"/>
  <c r="M86" i="7"/>
  <c r="AF86" i="7" s="1"/>
  <c r="O86" i="7"/>
  <c r="AI86" i="7" s="1"/>
  <c r="Q86" i="7"/>
  <c r="AM86" i="7" s="1"/>
  <c r="S86" i="7"/>
  <c r="AR86" i="7" s="1"/>
  <c r="L84" i="7"/>
  <c r="AD84" i="7" s="1"/>
  <c r="M84" i="7"/>
  <c r="AF84" i="7" s="1"/>
  <c r="P84" i="7"/>
  <c r="AL84" i="7" s="1"/>
  <c r="Q84" i="7"/>
  <c r="AN84" i="7" s="1"/>
  <c r="V84" i="7"/>
  <c r="AX84" i="7" s="1"/>
  <c r="S84" i="7"/>
  <c r="AR84" i="7" s="1"/>
  <c r="U84" i="7"/>
  <c r="AU84" i="7" s="1"/>
  <c r="W84" i="7"/>
  <c r="AZ84" i="7" s="1"/>
  <c r="J84" i="7"/>
  <c r="K84" i="7"/>
  <c r="N84" i="7"/>
  <c r="AH84" i="7" s="1"/>
  <c r="O84" i="7"/>
  <c r="AJ84" i="7" s="1"/>
  <c r="AK72" i="7"/>
  <c r="K72" i="7"/>
  <c r="AB72" i="7" s="1"/>
  <c r="M72" i="7"/>
  <c r="AE72" i="7" s="1"/>
  <c r="S72" i="7"/>
  <c r="AQ72" i="7" s="1"/>
  <c r="V72" i="7"/>
  <c r="AW72" i="7" s="1"/>
  <c r="W72" i="7"/>
  <c r="AY72" i="7" s="1"/>
  <c r="AL72" i="7"/>
  <c r="J72" i="7"/>
  <c r="L72" i="7"/>
  <c r="AC72" i="7" s="1"/>
  <c r="N72" i="7"/>
  <c r="AH72" i="7" s="1"/>
  <c r="T72" i="7"/>
  <c r="AT72" i="7" s="1"/>
  <c r="Q72" i="7"/>
  <c r="J68" i="7"/>
  <c r="M68" i="7"/>
  <c r="Q68" i="7"/>
  <c r="AN68" i="7" s="1"/>
  <c r="R68" i="7"/>
  <c r="AP68" i="7" s="1"/>
  <c r="S68" i="7"/>
  <c r="AQ68" i="7" s="1"/>
  <c r="T68" i="7"/>
  <c r="AT68" i="7" s="1"/>
  <c r="X68" i="7"/>
  <c r="BA68" i="7" s="1"/>
  <c r="K68" i="7"/>
  <c r="AB68" i="7" s="1"/>
  <c r="L68" i="7"/>
  <c r="AC68" i="7" s="1"/>
  <c r="P68" i="7"/>
  <c r="AL68" i="7" s="1"/>
  <c r="J54" i="7"/>
  <c r="L54" i="7"/>
  <c r="AC54" i="7" s="1"/>
  <c r="S54" i="7"/>
  <c r="U54" i="7"/>
  <c r="AV54" i="7" s="1"/>
  <c r="X54" i="7"/>
  <c r="BA54" i="7" s="1"/>
  <c r="AG54" i="7"/>
  <c r="K54" i="7"/>
  <c r="AB54" i="7" s="1"/>
  <c r="M54" i="7"/>
  <c r="O54" i="7"/>
  <c r="L49" i="7"/>
  <c r="M49" i="7"/>
  <c r="AF49" i="7" s="1"/>
  <c r="Q49" i="7"/>
  <c r="AN49" i="7" s="1"/>
  <c r="T49" i="7"/>
  <c r="AT49" i="7" s="1"/>
  <c r="O49" i="7"/>
  <c r="AJ49" i="7" s="1"/>
  <c r="P49" i="7"/>
  <c r="U49" i="7"/>
  <c r="J49" i="7"/>
  <c r="K49" i="7"/>
  <c r="AA49" i="7" s="1"/>
  <c r="R49" i="7"/>
  <c r="AP49" i="7" s="1"/>
  <c r="V49" i="7"/>
  <c r="AX49" i="7" s="1"/>
  <c r="W49" i="7"/>
  <c r="AZ49" i="7" s="1"/>
  <c r="N47" i="7"/>
  <c r="AG47" i="7" s="1"/>
  <c r="J47" i="7"/>
  <c r="O47" i="7"/>
  <c r="AJ47" i="7" s="1"/>
  <c r="Q47" i="7"/>
  <c r="AM47" i="7" s="1"/>
  <c r="W47" i="7"/>
  <c r="AY47" i="7" s="1"/>
  <c r="M47" i="7"/>
  <c r="AE47" i="7" s="1"/>
  <c r="R47" i="7"/>
  <c r="AP47" i="7" s="1"/>
  <c r="S47" i="7"/>
  <c r="AQ47" i="7" s="1"/>
  <c r="T47" i="7"/>
  <c r="AS47" i="7" s="1"/>
  <c r="U47" i="7"/>
  <c r="AV47" i="7" s="1"/>
  <c r="N44" i="7"/>
  <c r="AH44" i="7" s="1"/>
  <c r="Q44" i="7"/>
  <c r="AM44" i="7" s="1"/>
  <c r="X44" i="7"/>
  <c r="BA44" i="7" s="1"/>
  <c r="T44" i="7"/>
  <c r="AS44" i="7" s="1"/>
  <c r="L44" i="7"/>
  <c r="AC44" i="7" s="1"/>
  <c r="S44" i="7"/>
  <c r="AQ44" i="7" s="1"/>
  <c r="K38" i="7"/>
  <c r="AB38" i="7" s="1"/>
  <c r="R38" i="7"/>
  <c r="AO38" i="7" s="1"/>
  <c r="J38" i="7"/>
  <c r="V38" i="7"/>
  <c r="AX38" i="7" s="1"/>
  <c r="W38" i="7"/>
  <c r="X38" i="7"/>
  <c r="BB38" i="7" s="1"/>
  <c r="L38" i="7"/>
  <c r="AC38" i="7" s="1"/>
  <c r="M38" i="7"/>
  <c r="AE38" i="7" s="1"/>
  <c r="N38" i="7"/>
  <c r="AG38" i="7" s="1"/>
  <c r="P38" i="7"/>
  <c r="AK38" i="7" s="1"/>
  <c r="Q38" i="7"/>
  <c r="N35" i="7"/>
  <c r="AH35" i="7" s="1"/>
  <c r="R35" i="7"/>
  <c r="U35" i="7"/>
  <c r="K35" i="7"/>
  <c r="AA35" i="7" s="1"/>
  <c r="M35" i="7"/>
  <c r="AF35" i="7" s="1"/>
  <c r="P35" i="7"/>
  <c r="S35" i="7"/>
  <c r="AQ35" i="7" s="1"/>
  <c r="T35" i="7"/>
  <c r="AT35" i="7" s="1"/>
  <c r="V35" i="7"/>
  <c r="AX35" i="7" s="1"/>
  <c r="L35" i="7"/>
  <c r="AD35" i="7" s="1"/>
  <c r="AS30" i="7"/>
  <c r="R30" i="7"/>
  <c r="AO30" i="7" s="1"/>
  <c r="X30" i="7"/>
  <c r="BB30" i="7" s="1"/>
  <c r="AT30" i="7"/>
  <c r="U30" i="7"/>
  <c r="AU30" i="7" s="1"/>
  <c r="V30" i="7"/>
  <c r="AW30" i="7" s="1"/>
  <c r="K30" i="7"/>
  <c r="L30" i="7"/>
  <c r="AC30" i="7" s="1"/>
  <c r="N30" i="7"/>
  <c r="AG30" i="7" s="1"/>
  <c r="Q30" i="7"/>
  <c r="AN30" i="7" s="1"/>
  <c r="S30" i="7"/>
  <c r="M30" i="7"/>
  <c r="AE30" i="7" s="1"/>
  <c r="O30" i="7"/>
  <c r="AJ30" i="7" s="1"/>
  <c r="W30" i="7"/>
  <c r="AZ30" i="7" s="1"/>
  <c r="J30" i="7"/>
  <c r="P30" i="7"/>
  <c r="AK30" i="7" s="1"/>
  <c r="AP27" i="7"/>
  <c r="O27" i="7"/>
  <c r="AI27" i="7" s="1"/>
  <c r="P27" i="7"/>
  <c r="AL27" i="7" s="1"/>
  <c r="Q27" i="7"/>
  <c r="AM27" i="7" s="1"/>
  <c r="T27" i="7"/>
  <c r="AT27" i="7" s="1"/>
  <c r="V27" i="7"/>
  <c r="AW27" i="7" s="1"/>
  <c r="W27" i="7"/>
  <c r="AZ27" i="7" s="1"/>
  <c r="L27" i="7"/>
  <c r="AC27" i="7" s="1"/>
  <c r="U27" i="7"/>
  <c r="AU27" i="7" s="1"/>
  <c r="X27" i="7"/>
  <c r="J27" i="7"/>
  <c r="K27" i="7"/>
  <c r="AA27" i="7" s="1"/>
  <c r="M27" i="7"/>
  <c r="S27" i="7"/>
  <c r="AQ27" i="7" s="1"/>
  <c r="AO27" i="7"/>
  <c r="N27" i="7"/>
  <c r="AG27" i="7" s="1"/>
  <c r="K26" i="7"/>
  <c r="AB26" i="7" s="1"/>
  <c r="Q26" i="7"/>
  <c r="AN26" i="7" s="1"/>
  <c r="T26" i="7"/>
  <c r="AS26" i="7" s="1"/>
  <c r="U26" i="7"/>
  <c r="J26" i="7"/>
  <c r="P26" i="7"/>
  <c r="AK26" i="7" s="1"/>
  <c r="W26" i="7"/>
  <c r="AZ26" i="7" s="1"/>
  <c r="X26" i="7"/>
  <c r="BA26" i="7" s="1"/>
  <c r="L26" i="7"/>
  <c r="AD26" i="7" s="1"/>
  <c r="M26" i="7"/>
  <c r="AE26" i="7" s="1"/>
  <c r="N26" i="7"/>
  <c r="AG26" i="7" s="1"/>
  <c r="O26" i="7"/>
  <c r="AJ26" i="7" s="1"/>
  <c r="R26" i="7"/>
  <c r="AP26" i="7" s="1"/>
  <c r="K101" i="7"/>
  <c r="AA101" i="7" s="1"/>
  <c r="M101" i="7"/>
  <c r="AF101" i="7" s="1"/>
  <c r="Q101" i="7"/>
  <c r="AN101" i="7" s="1"/>
  <c r="U101" i="7"/>
  <c r="L101" i="7"/>
  <c r="AD101" i="7" s="1"/>
  <c r="O101" i="7"/>
  <c r="AJ101" i="7" s="1"/>
  <c r="R101" i="7"/>
  <c r="AP101" i="7" s="1"/>
  <c r="S101" i="7"/>
  <c r="AR101" i="7" s="1"/>
  <c r="T101" i="7"/>
  <c r="AT101" i="7" s="1"/>
  <c r="V101" i="7"/>
  <c r="AX101" i="7" s="1"/>
  <c r="T97" i="7"/>
  <c r="AT97" i="7" s="1"/>
  <c r="J97" i="7"/>
  <c r="O97" i="7"/>
  <c r="AI97" i="7" s="1"/>
  <c r="P97" i="7"/>
  <c r="AK97" i="7" s="1"/>
  <c r="S97" i="7"/>
  <c r="AQ97" i="7" s="1"/>
  <c r="K97" i="7"/>
  <c r="L97" i="7"/>
  <c r="AD97" i="7" s="1"/>
  <c r="Q97" i="7"/>
  <c r="AN97" i="7" s="1"/>
  <c r="R97" i="7"/>
  <c r="AP97" i="7" s="1"/>
  <c r="U97" i="7"/>
  <c r="V97" i="7"/>
  <c r="AX97" i="7" s="1"/>
  <c r="J81" i="7"/>
  <c r="K81" i="7"/>
  <c r="AB81" i="7" s="1"/>
  <c r="W81" i="7"/>
  <c r="AZ81" i="7" s="1"/>
  <c r="X81" i="7"/>
  <c r="BA81" i="7" s="1"/>
  <c r="O81" i="7"/>
  <c r="AI81" i="7" s="1"/>
  <c r="R81" i="7"/>
  <c r="AP81" i="7" s="1"/>
  <c r="T81" i="7"/>
  <c r="V81" i="7"/>
  <c r="AX81" i="7" s="1"/>
  <c r="AV81" i="7"/>
  <c r="L81" i="7"/>
  <c r="AC81" i="7" s="1"/>
  <c r="M81" i="7"/>
  <c r="AF81" i="7" s="1"/>
  <c r="S81" i="7"/>
  <c r="AQ81" i="7" s="1"/>
  <c r="AU81" i="7"/>
  <c r="N81" i="7"/>
  <c r="P81" i="7"/>
  <c r="AK81" i="7" s="1"/>
  <c r="Q81" i="7"/>
  <c r="AN81" i="7" s="1"/>
  <c r="M80" i="7"/>
  <c r="R80" i="7"/>
  <c r="AP80" i="7" s="1"/>
  <c r="V80" i="7"/>
  <c r="AW80" i="7" s="1"/>
  <c r="J80" i="7"/>
  <c r="L80" i="7"/>
  <c r="S80" i="7"/>
  <c r="X80" i="7"/>
  <c r="BA80" i="7" s="1"/>
  <c r="N80" i="7"/>
  <c r="AH80" i="7" s="1"/>
  <c r="O80" i="7"/>
  <c r="AI80" i="7" s="1"/>
  <c r="Q80" i="7"/>
  <c r="AN80" i="7" s="1"/>
  <c r="T80" i="7"/>
  <c r="AS80" i="7" s="1"/>
  <c r="U80" i="7"/>
  <c r="AU80" i="7" s="1"/>
  <c r="BA70" i="7"/>
  <c r="J70" i="7"/>
  <c r="M70" i="7"/>
  <c r="AE70" i="7" s="1"/>
  <c r="O70" i="7"/>
  <c r="AJ70" i="7" s="1"/>
  <c r="P70" i="7"/>
  <c r="W70" i="7"/>
  <c r="AZ70" i="7" s="1"/>
  <c r="R70" i="7"/>
  <c r="AP70" i="7" s="1"/>
  <c r="S70" i="7"/>
  <c r="AR70" i="7" s="1"/>
  <c r="T70" i="7"/>
  <c r="AT70" i="7" s="1"/>
  <c r="V70" i="7"/>
  <c r="AX70" i="7" s="1"/>
  <c r="K70" i="7"/>
  <c r="N70" i="7"/>
  <c r="AH70" i="7" s="1"/>
  <c r="L70" i="7"/>
  <c r="AD70" i="7" s="1"/>
  <c r="Q70" i="7"/>
  <c r="AN70" i="7" s="1"/>
  <c r="U70" i="7"/>
  <c r="AU70" i="7" s="1"/>
  <c r="AZ65" i="7"/>
  <c r="J65" i="7"/>
  <c r="K65" i="7"/>
  <c r="AB65" i="7" s="1"/>
  <c r="M65" i="7"/>
  <c r="AE65" i="7" s="1"/>
  <c r="P65" i="7"/>
  <c r="AL65" i="7" s="1"/>
  <c r="U65" i="7"/>
  <c r="V65" i="7"/>
  <c r="AW65" i="7" s="1"/>
  <c r="O65" i="7"/>
  <c r="Q65" i="7"/>
  <c r="AM65" i="7" s="1"/>
  <c r="R65" i="7"/>
  <c r="AO65" i="7" s="1"/>
  <c r="AY65" i="7"/>
  <c r="K60" i="7"/>
  <c r="AB60" i="7" s="1"/>
  <c r="O60" i="7"/>
  <c r="AJ60" i="7" s="1"/>
  <c r="T60" i="7"/>
  <c r="AS60" i="7" s="1"/>
  <c r="X60" i="7"/>
  <c r="J60" i="7"/>
  <c r="R60" i="7"/>
  <c r="AP60" i="7" s="1"/>
  <c r="U60" i="7"/>
  <c r="AV60" i="7" s="1"/>
  <c r="W60" i="7"/>
  <c r="AY60" i="7" s="1"/>
  <c r="L60" i="7"/>
  <c r="AC60" i="7" s="1"/>
  <c r="M60" i="7"/>
  <c r="AF60" i="7" s="1"/>
  <c r="P60" i="7"/>
  <c r="AK60" i="7" s="1"/>
  <c r="Q60" i="7"/>
  <c r="AN60" i="7" s="1"/>
  <c r="K56" i="7"/>
  <c r="AA56" i="7" s="1"/>
  <c r="M56" i="7"/>
  <c r="N56" i="7"/>
  <c r="AG56" i="7" s="1"/>
  <c r="R56" i="7"/>
  <c r="AO56" i="7" s="1"/>
  <c r="T56" i="7"/>
  <c r="AT56" i="7" s="1"/>
  <c r="L56" i="7"/>
  <c r="AC56" i="7" s="1"/>
  <c r="X56" i="7"/>
  <c r="BB56" i="7" s="1"/>
  <c r="J56" i="7"/>
  <c r="AN40" i="7"/>
  <c r="R40" i="7"/>
  <c r="AP40" i="7" s="1"/>
  <c r="J40" i="7"/>
  <c r="W40" i="7"/>
  <c r="AZ40" i="7" s="1"/>
  <c r="K40" i="7"/>
  <c r="AA40" i="7" s="1"/>
  <c r="L40" i="7"/>
  <c r="AC40" i="7" s="1"/>
  <c r="N40" i="7"/>
  <c r="P40" i="7"/>
  <c r="AL40" i="7" s="1"/>
  <c r="S40" i="7"/>
  <c r="T40" i="7"/>
  <c r="AT40" i="7" s="1"/>
  <c r="V40" i="7"/>
  <c r="AX40" i="7" s="1"/>
  <c r="L24" i="7"/>
  <c r="AD24" i="7" s="1"/>
  <c r="M24" i="7"/>
  <c r="AE24" i="7" s="1"/>
  <c r="P24" i="7"/>
  <c r="AL24" i="7" s="1"/>
  <c r="Q24" i="7"/>
  <c r="AM24" i="7" s="1"/>
  <c r="R24" i="7"/>
  <c r="AO24" i="7" s="1"/>
  <c r="T24" i="7"/>
  <c r="AS24" i="7" s="1"/>
  <c r="U24" i="7"/>
  <c r="AV24" i="7" s="1"/>
  <c r="W24" i="7"/>
  <c r="AY24" i="7" s="1"/>
  <c r="AC24" i="7"/>
  <c r="J24" i="7"/>
  <c r="K24" i="7"/>
  <c r="AA24" i="7" s="1"/>
  <c r="S24" i="7"/>
  <c r="N24" i="7"/>
  <c r="AH24" i="7" s="1"/>
  <c r="O24" i="7"/>
  <c r="AJ24" i="7" s="1"/>
  <c r="K132" i="7"/>
  <c r="AA132" i="7" s="1"/>
  <c r="R132" i="7"/>
  <c r="AO132" i="7" s="1"/>
  <c r="U132" i="7"/>
  <c r="AU132" i="7" s="1"/>
  <c r="X132" i="7"/>
  <c r="BA132" i="7" s="1"/>
  <c r="J132" i="7"/>
  <c r="M132" i="7"/>
  <c r="AE132" i="7" s="1"/>
  <c r="O132" i="7"/>
  <c r="AI132" i="7" s="1"/>
  <c r="Q132" i="7"/>
  <c r="AN132" i="7" s="1"/>
  <c r="T132" i="7"/>
  <c r="V132" i="7"/>
  <c r="AX132" i="7" s="1"/>
  <c r="L132" i="7"/>
  <c r="AC132" i="7" s="1"/>
  <c r="N132" i="7"/>
  <c r="AG132" i="7" s="1"/>
  <c r="P132" i="7"/>
  <c r="AL132" i="7" s="1"/>
  <c r="L131" i="7"/>
  <c r="AD131" i="7" s="1"/>
  <c r="O131" i="7"/>
  <c r="AJ131" i="7" s="1"/>
  <c r="P131" i="7"/>
  <c r="AL131" i="7" s="1"/>
  <c r="U131" i="7"/>
  <c r="AU131" i="7" s="1"/>
  <c r="V131" i="7"/>
  <c r="AX131" i="7" s="1"/>
  <c r="W131" i="7"/>
  <c r="AZ131" i="7" s="1"/>
  <c r="S131" i="7"/>
  <c r="AQ131" i="7" s="1"/>
  <c r="X131" i="7"/>
  <c r="BB131" i="7" s="1"/>
  <c r="J131" i="7"/>
  <c r="M131" i="7"/>
  <c r="AF131" i="7" s="1"/>
  <c r="N131" i="7"/>
  <c r="AH131" i="7" s="1"/>
  <c r="Q131" i="7"/>
  <c r="AN131" i="7" s="1"/>
  <c r="J130" i="7"/>
  <c r="K130" i="7"/>
  <c r="L130" i="7"/>
  <c r="AD130" i="7" s="1"/>
  <c r="N130" i="7"/>
  <c r="AH130" i="7" s="1"/>
  <c r="Q130" i="7"/>
  <c r="AN130" i="7" s="1"/>
  <c r="S130" i="7"/>
  <c r="AQ130" i="7" s="1"/>
  <c r="T130" i="7"/>
  <c r="AT130" i="7" s="1"/>
  <c r="M130" i="7"/>
  <c r="AF130" i="7" s="1"/>
  <c r="O130" i="7"/>
  <c r="AJ130" i="7" s="1"/>
  <c r="U130" i="7"/>
  <c r="W130" i="7"/>
  <c r="AZ130" i="7" s="1"/>
  <c r="N126" i="7"/>
  <c r="P126" i="7"/>
  <c r="T126" i="7"/>
  <c r="AT126" i="7" s="1"/>
  <c r="AA126" i="7"/>
  <c r="J126" i="7"/>
  <c r="R126" i="7"/>
  <c r="AO126" i="7" s="1"/>
  <c r="S126" i="7"/>
  <c r="AQ126" i="7" s="1"/>
  <c r="W126" i="7"/>
  <c r="AY126" i="7" s="1"/>
  <c r="AB126" i="7"/>
  <c r="L126" i="7"/>
  <c r="AC126" i="7" s="1"/>
  <c r="AW125" i="7"/>
  <c r="L125" i="7"/>
  <c r="AD125" i="7" s="1"/>
  <c r="N125" i="7"/>
  <c r="AH125" i="7" s="1"/>
  <c r="Q125" i="7"/>
  <c r="AM125" i="7" s="1"/>
  <c r="S125" i="7"/>
  <c r="U125" i="7"/>
  <c r="AV125" i="7" s="1"/>
  <c r="W125" i="7"/>
  <c r="AZ125" i="7" s="1"/>
  <c r="AX125" i="7"/>
  <c r="J125" i="7"/>
  <c r="R125" i="7"/>
  <c r="X125" i="7"/>
  <c r="BB125" i="7" s="1"/>
  <c r="K125" i="7"/>
  <c r="AA125" i="7" s="1"/>
  <c r="O125" i="7"/>
  <c r="P125" i="7"/>
  <c r="AL125" i="7" s="1"/>
  <c r="T125" i="7"/>
  <c r="AS125" i="7" s="1"/>
  <c r="M125" i="7"/>
  <c r="AF125" i="7" s="1"/>
  <c r="J118" i="7"/>
  <c r="M118" i="7"/>
  <c r="AE118" i="7" s="1"/>
  <c r="N118" i="7"/>
  <c r="P118" i="7"/>
  <c r="AK118" i="7" s="1"/>
  <c r="V118" i="7"/>
  <c r="AX118" i="7" s="1"/>
  <c r="W118" i="7"/>
  <c r="AY118" i="7" s="1"/>
  <c r="X118" i="7"/>
  <c r="BA118" i="7" s="1"/>
  <c r="O118" i="7"/>
  <c r="AI118" i="7" s="1"/>
  <c r="Q118" i="7"/>
  <c r="P115" i="7"/>
  <c r="AL115" i="7" s="1"/>
  <c r="U115" i="7"/>
  <c r="AU115" i="7" s="1"/>
  <c r="K115" i="7"/>
  <c r="AA115" i="7" s="1"/>
  <c r="T115" i="7"/>
  <c r="AT115" i="7" s="1"/>
  <c r="V115" i="7"/>
  <c r="AX115" i="7" s="1"/>
  <c r="N115" i="7"/>
  <c r="AH115" i="7" s="1"/>
  <c r="O115" i="7"/>
  <c r="AJ115" i="7" s="1"/>
  <c r="R115" i="7"/>
  <c r="AP115" i="7" s="1"/>
  <c r="S115" i="7"/>
  <c r="AR115" i="7" s="1"/>
  <c r="K108" i="7"/>
  <c r="AB108" i="7" s="1"/>
  <c r="U108" i="7"/>
  <c r="AU108" i="7" s="1"/>
  <c r="V108" i="7"/>
  <c r="AX108" i="7" s="1"/>
  <c r="L108" i="7"/>
  <c r="AC108" i="7" s="1"/>
  <c r="N108" i="7"/>
  <c r="AG108" i="7" s="1"/>
  <c r="Q108" i="7"/>
  <c r="AM108" i="7" s="1"/>
  <c r="S108" i="7"/>
  <c r="J107" i="7"/>
  <c r="K107" i="7"/>
  <c r="AB107" i="7" s="1"/>
  <c r="M107" i="7"/>
  <c r="AE107" i="7" s="1"/>
  <c r="S107" i="7"/>
  <c r="AR107" i="7" s="1"/>
  <c r="T107" i="7"/>
  <c r="AT107" i="7" s="1"/>
  <c r="V107" i="7"/>
  <c r="AW107" i="7" s="1"/>
  <c r="W107" i="7"/>
  <c r="X107" i="7"/>
  <c r="BB107" i="7" s="1"/>
  <c r="N107" i="7"/>
  <c r="AH107" i="7" s="1"/>
  <c r="P107" i="7"/>
  <c r="AK107" i="7" s="1"/>
  <c r="U107" i="7"/>
  <c r="AU107" i="7" s="1"/>
  <c r="O107" i="7"/>
  <c r="AI107" i="7" s="1"/>
  <c r="Q107" i="7"/>
  <c r="AM107" i="7" s="1"/>
  <c r="L103" i="7"/>
  <c r="AC103" i="7" s="1"/>
  <c r="M103" i="7"/>
  <c r="AE103" i="7" s="1"/>
  <c r="N103" i="7"/>
  <c r="AH103" i="7" s="1"/>
  <c r="P103" i="7"/>
  <c r="AK103" i="7" s="1"/>
  <c r="Q103" i="7"/>
  <c r="AM103" i="7" s="1"/>
  <c r="X103" i="7"/>
  <c r="BB103" i="7" s="1"/>
  <c r="K103" i="7"/>
  <c r="AB103" i="7" s="1"/>
  <c r="T103" i="7"/>
  <c r="AS103" i="7" s="1"/>
  <c r="U103" i="7"/>
  <c r="AV103" i="7" s="1"/>
  <c r="K102" i="7"/>
  <c r="O102" i="7"/>
  <c r="AJ102" i="7" s="1"/>
  <c r="W102" i="7"/>
  <c r="AZ102" i="7" s="1"/>
  <c r="L102" i="7"/>
  <c r="AD102" i="7" s="1"/>
  <c r="P102" i="7"/>
  <c r="AL102" i="7" s="1"/>
  <c r="J102" i="7"/>
  <c r="N102" i="7"/>
  <c r="S102" i="7"/>
  <c r="AR102" i="7" s="1"/>
  <c r="U102" i="7"/>
  <c r="AU102" i="7" s="1"/>
  <c r="V102" i="7"/>
  <c r="AX102" i="7" s="1"/>
  <c r="M100" i="7"/>
  <c r="AF100" i="7" s="1"/>
  <c r="X100" i="7"/>
  <c r="BB100" i="7" s="1"/>
  <c r="S100" i="7"/>
  <c r="AQ100" i="7" s="1"/>
  <c r="T100" i="7"/>
  <c r="AS100" i="7" s="1"/>
  <c r="AY100" i="7"/>
  <c r="J100" i="7"/>
  <c r="N100" i="7"/>
  <c r="AH100" i="7" s="1"/>
  <c r="V100" i="7"/>
  <c r="AX100" i="7" s="1"/>
  <c r="Q100" i="7"/>
  <c r="AM100" i="7" s="1"/>
  <c r="K100" i="7"/>
  <c r="AB100" i="7" s="1"/>
  <c r="L100" i="7"/>
  <c r="AC100" i="7" s="1"/>
  <c r="O100" i="7"/>
  <c r="AI100" i="7" s="1"/>
  <c r="P100" i="7"/>
  <c r="AK100" i="7" s="1"/>
  <c r="R100" i="7"/>
  <c r="AP100" i="7" s="1"/>
  <c r="U100" i="7"/>
  <c r="AU100" i="7" s="1"/>
  <c r="AV99" i="7"/>
  <c r="L99" i="7"/>
  <c r="AD99" i="7" s="1"/>
  <c r="M99" i="7"/>
  <c r="AF99" i="7" s="1"/>
  <c r="P99" i="7"/>
  <c r="AK99" i="7" s="1"/>
  <c r="V99" i="7"/>
  <c r="AX99" i="7" s="1"/>
  <c r="W99" i="7"/>
  <c r="AZ99" i="7" s="1"/>
  <c r="X99" i="7"/>
  <c r="BA99" i="7" s="1"/>
  <c r="J99" i="7"/>
  <c r="K99" i="7"/>
  <c r="AB99" i="7" s="1"/>
  <c r="N99" i="7"/>
  <c r="AG99" i="7" s="1"/>
  <c r="O99" i="7"/>
  <c r="AI99" i="7" s="1"/>
  <c r="R99" i="7"/>
  <c r="AO99" i="7" s="1"/>
  <c r="T99" i="7"/>
  <c r="AS99" i="7" s="1"/>
  <c r="AC99" i="7"/>
  <c r="S99" i="7"/>
  <c r="AR99" i="7" s="1"/>
  <c r="K94" i="7"/>
  <c r="AB94" i="7" s="1"/>
  <c r="V94" i="7"/>
  <c r="AW94" i="7" s="1"/>
  <c r="J94" i="7"/>
  <c r="M94" i="7"/>
  <c r="AF94" i="7" s="1"/>
  <c r="N94" i="7"/>
  <c r="AG94" i="7" s="1"/>
  <c r="R94" i="7"/>
  <c r="AP94" i="7" s="1"/>
  <c r="S94" i="7"/>
  <c r="AQ94" i="7" s="1"/>
  <c r="L94" i="7"/>
  <c r="AC94" i="7" s="1"/>
  <c r="P94" i="7"/>
  <c r="AL94" i="7" s="1"/>
  <c r="X94" i="7"/>
  <c r="BA94" i="7" s="1"/>
  <c r="AZ94" i="7"/>
  <c r="O94" i="7"/>
  <c r="AI94" i="7" s="1"/>
  <c r="Q94" i="7"/>
  <c r="AM94" i="7" s="1"/>
  <c r="AY94" i="7"/>
  <c r="T94" i="7"/>
  <c r="U94" i="7"/>
  <c r="AU94" i="7" s="1"/>
  <c r="P93" i="7"/>
  <c r="AL93" i="7" s="1"/>
  <c r="W93" i="7"/>
  <c r="AZ93" i="7" s="1"/>
  <c r="K93" i="7"/>
  <c r="AA93" i="7" s="1"/>
  <c r="Q93" i="7"/>
  <c r="AN93" i="7" s="1"/>
  <c r="R93" i="7"/>
  <c r="AP93" i="7" s="1"/>
  <c r="L93" i="7"/>
  <c r="AC93" i="7" s="1"/>
  <c r="N93" i="7"/>
  <c r="AH93" i="7" s="1"/>
  <c r="U93" i="7"/>
  <c r="AU93" i="7" s="1"/>
  <c r="V93" i="7"/>
  <c r="AX93" i="7" s="1"/>
  <c r="K83" i="7"/>
  <c r="AB83" i="7" s="1"/>
  <c r="L83" i="7"/>
  <c r="AC83" i="7" s="1"/>
  <c r="R83" i="7"/>
  <c r="AP83" i="7" s="1"/>
  <c r="N83" i="7"/>
  <c r="AH83" i="7" s="1"/>
  <c r="O83" i="7"/>
  <c r="AJ83" i="7" s="1"/>
  <c r="P83" i="7"/>
  <c r="AK83" i="7" s="1"/>
  <c r="Q83" i="7"/>
  <c r="S83" i="7"/>
  <c r="AQ83" i="7" s="1"/>
  <c r="R76" i="7"/>
  <c r="AP76" i="7" s="1"/>
  <c r="T76" i="7"/>
  <c r="AS76" i="7" s="1"/>
  <c r="X76" i="7"/>
  <c r="BA76" i="7" s="1"/>
  <c r="J76" i="7"/>
  <c r="K76" i="7"/>
  <c r="AA76" i="7" s="1"/>
  <c r="M76" i="7"/>
  <c r="AF76" i="7" s="1"/>
  <c r="O76" i="7"/>
  <c r="AI76" i="7" s="1"/>
  <c r="U76" i="7"/>
  <c r="AU76" i="7" s="1"/>
  <c r="W76" i="7"/>
  <c r="AY76" i="7" s="1"/>
  <c r="N76" i="7"/>
  <c r="AG76" i="7" s="1"/>
  <c r="Q76" i="7"/>
  <c r="AM76" i="7" s="1"/>
  <c r="M75" i="7"/>
  <c r="AE75" i="7" s="1"/>
  <c r="R75" i="7"/>
  <c r="AO75" i="7" s="1"/>
  <c r="J75" i="7"/>
  <c r="O75" i="7"/>
  <c r="AI75" i="7" s="1"/>
  <c r="X75" i="7"/>
  <c r="BA75" i="7" s="1"/>
  <c r="P75" i="7"/>
  <c r="AL75" i="7" s="1"/>
  <c r="S75" i="7"/>
  <c r="AQ75" i="7" s="1"/>
  <c r="T75" i="7"/>
  <c r="AT75" i="7" s="1"/>
  <c r="U75" i="7"/>
  <c r="AV75" i="7" s="1"/>
  <c r="O64" i="7"/>
  <c r="AJ64" i="7" s="1"/>
  <c r="P64" i="7"/>
  <c r="AL64" i="7" s="1"/>
  <c r="Q64" i="7"/>
  <c r="AN64" i="7" s="1"/>
  <c r="R64" i="7"/>
  <c r="AP64" i="7" s="1"/>
  <c r="T64" i="7"/>
  <c r="AT64" i="7" s="1"/>
  <c r="J64" i="7"/>
  <c r="L64" i="7"/>
  <c r="AD64" i="7" s="1"/>
  <c r="M64" i="7"/>
  <c r="AF64" i="7" s="1"/>
  <c r="S64" i="7"/>
  <c r="AQ64" i="7" s="1"/>
  <c r="AK64" i="7"/>
  <c r="BA64" i="7"/>
  <c r="K64" i="7"/>
  <c r="AA64" i="7" s="1"/>
  <c r="V64" i="7"/>
  <c r="AX64" i="7" s="1"/>
  <c r="W64" i="7"/>
  <c r="AZ64" i="7" s="1"/>
  <c r="N64" i="7"/>
  <c r="AH64" i="7" s="1"/>
  <c r="U64" i="7"/>
  <c r="AU64" i="7" s="1"/>
  <c r="AU61" i="7"/>
  <c r="AV61" i="7"/>
  <c r="J61" i="7"/>
  <c r="N61" i="7"/>
  <c r="AG61" i="7" s="1"/>
  <c r="R61" i="7"/>
  <c r="AP61" i="7" s="1"/>
  <c r="S61" i="7"/>
  <c r="AR61" i="7" s="1"/>
  <c r="W61" i="7"/>
  <c r="AY61" i="7" s="1"/>
  <c r="L61" i="7"/>
  <c r="AC61" i="7" s="1"/>
  <c r="Q61" i="7"/>
  <c r="AM61" i="7" s="1"/>
  <c r="V61" i="7"/>
  <c r="AW61" i="7" s="1"/>
  <c r="P61" i="7"/>
  <c r="AL61" i="7" s="1"/>
  <c r="K59" i="7"/>
  <c r="AB59" i="7" s="1"/>
  <c r="O59" i="7"/>
  <c r="T59" i="7"/>
  <c r="AS59" i="7" s="1"/>
  <c r="V59" i="7"/>
  <c r="AW59" i="7" s="1"/>
  <c r="X59" i="7"/>
  <c r="BB59" i="7" s="1"/>
  <c r="L59" i="7"/>
  <c r="AD59" i="7" s="1"/>
  <c r="R59" i="7"/>
  <c r="AO59" i="7" s="1"/>
  <c r="J59" i="7"/>
  <c r="M59" i="7"/>
  <c r="AF59" i="7" s="1"/>
  <c r="N59" i="7"/>
  <c r="AG59" i="7" s="1"/>
  <c r="P59" i="7"/>
  <c r="AL59" i="7" s="1"/>
  <c r="Q57" i="7"/>
  <c r="AM57" i="7" s="1"/>
  <c r="R57" i="7"/>
  <c r="AP57" i="7" s="1"/>
  <c r="W57" i="7"/>
  <c r="AY57" i="7" s="1"/>
  <c r="P57" i="7"/>
  <c r="AL57" i="7" s="1"/>
  <c r="U57" i="7"/>
  <c r="AU57" i="7" s="1"/>
  <c r="V57" i="7"/>
  <c r="AX57" i="7" s="1"/>
  <c r="AI57" i="7"/>
  <c r="J57" i="7"/>
  <c r="N57" i="7"/>
  <c r="AG57" i="7" s="1"/>
  <c r="S57" i="7"/>
  <c r="AQ57" i="7" s="1"/>
  <c r="T57" i="7"/>
  <c r="AS57" i="7" s="1"/>
  <c r="X57" i="7"/>
  <c r="BA57" i="7" s="1"/>
  <c r="AJ57" i="7"/>
  <c r="K57" i="7"/>
  <c r="AB57" i="7" s="1"/>
  <c r="L57" i="7"/>
  <c r="AD57" i="7" s="1"/>
  <c r="M57" i="7"/>
  <c r="AF57" i="7" s="1"/>
  <c r="Q51" i="7"/>
  <c r="AN51" i="7" s="1"/>
  <c r="R51" i="7"/>
  <c r="AP51" i="7" s="1"/>
  <c r="S51" i="7"/>
  <c r="AR51" i="7" s="1"/>
  <c r="BA51" i="7"/>
  <c r="J51" i="7"/>
  <c r="K51" i="7"/>
  <c r="AA51" i="7" s="1"/>
  <c r="N51" i="7"/>
  <c r="AH51" i="7" s="1"/>
  <c r="O51" i="7"/>
  <c r="AJ51" i="7" s="1"/>
  <c r="P51" i="7"/>
  <c r="AL51" i="7" s="1"/>
  <c r="AO51" i="7"/>
  <c r="L51" i="7"/>
  <c r="AD51" i="7" s="1"/>
  <c r="U51" i="7"/>
  <c r="AU51" i="7" s="1"/>
  <c r="M51" i="7"/>
  <c r="AF51" i="7" s="1"/>
  <c r="T51" i="7"/>
  <c r="AT51" i="7" s="1"/>
  <c r="V51" i="7"/>
  <c r="AX51" i="7" s="1"/>
  <c r="W51" i="7"/>
  <c r="AZ51" i="7" s="1"/>
  <c r="T45" i="7"/>
  <c r="AS45" i="7" s="1"/>
  <c r="U45" i="7"/>
  <c r="AV45" i="7" s="1"/>
  <c r="M45" i="7"/>
  <c r="AE45" i="7" s="1"/>
  <c r="O45" i="7"/>
  <c r="AI45" i="7" s="1"/>
  <c r="Q45" i="7"/>
  <c r="AM45" i="7" s="1"/>
  <c r="W45" i="7"/>
  <c r="AZ45" i="7" s="1"/>
  <c r="K45" i="7"/>
  <c r="AA45" i="7" s="1"/>
  <c r="N45" i="7"/>
  <c r="AG45" i="7" s="1"/>
  <c r="S45" i="7"/>
  <c r="AQ45" i="7" s="1"/>
  <c r="X42" i="7"/>
  <c r="BB42" i="7" s="1"/>
  <c r="K42" i="7"/>
  <c r="AA42" i="7" s="1"/>
  <c r="L42" i="7"/>
  <c r="AD42" i="7" s="1"/>
  <c r="S42" i="7"/>
  <c r="AQ42" i="7" s="1"/>
  <c r="U42" i="7"/>
  <c r="AV42" i="7" s="1"/>
  <c r="M42" i="7"/>
  <c r="AE42" i="7" s="1"/>
  <c r="N42" i="7"/>
  <c r="AG42" i="7" s="1"/>
  <c r="T42" i="7"/>
  <c r="AT42" i="7" s="1"/>
  <c r="N41" i="7"/>
  <c r="AH41" i="7" s="1"/>
  <c r="S41" i="7"/>
  <c r="AR41" i="7" s="1"/>
  <c r="J41" i="7"/>
  <c r="L41" i="7"/>
  <c r="AC41" i="7" s="1"/>
  <c r="M41" i="7"/>
  <c r="AF41" i="7" s="1"/>
  <c r="Q41" i="7"/>
  <c r="AM41" i="7" s="1"/>
  <c r="U41" i="7"/>
  <c r="AV41" i="7" s="1"/>
  <c r="V41" i="7"/>
  <c r="AX41" i="7" s="1"/>
  <c r="W41" i="7"/>
  <c r="AY41" i="7" s="1"/>
  <c r="X41" i="7"/>
  <c r="BA41" i="7" s="1"/>
  <c r="K41" i="7"/>
  <c r="AA41" i="7" s="1"/>
  <c r="J39" i="7"/>
  <c r="M39" i="7"/>
  <c r="AE39" i="7" s="1"/>
  <c r="O39" i="7"/>
  <c r="AJ39" i="7" s="1"/>
  <c r="R39" i="7"/>
  <c r="L39" i="7"/>
  <c r="AD39" i="7" s="1"/>
  <c r="T39" i="7"/>
  <c r="AT39" i="7" s="1"/>
  <c r="V39" i="7"/>
  <c r="AX39" i="7" s="1"/>
  <c r="N39" i="7"/>
  <c r="AH39" i="7" s="1"/>
  <c r="P39" i="7"/>
  <c r="AL39" i="7" s="1"/>
  <c r="U39" i="7"/>
  <c r="N37" i="7"/>
  <c r="AG37" i="7" s="1"/>
  <c r="T37" i="7"/>
  <c r="AT37" i="7" s="1"/>
  <c r="K37" i="7"/>
  <c r="AA37" i="7" s="1"/>
  <c r="O37" i="7"/>
  <c r="AI37" i="7" s="1"/>
  <c r="V37" i="7"/>
  <c r="AX37" i="7" s="1"/>
  <c r="L37" i="7"/>
  <c r="AC37" i="7" s="1"/>
  <c r="P37" i="7"/>
  <c r="AK37" i="7" s="1"/>
  <c r="Q37" i="7"/>
  <c r="AN37" i="7" s="1"/>
  <c r="R37" i="7"/>
  <c r="AP37" i="7" s="1"/>
  <c r="J34" i="7"/>
  <c r="V34" i="7"/>
  <c r="AX34" i="7" s="1"/>
  <c r="W34" i="7"/>
  <c r="AZ34" i="7" s="1"/>
  <c r="X34" i="7"/>
  <c r="BA34" i="7" s="1"/>
  <c r="K34" i="7"/>
  <c r="AA34" i="7" s="1"/>
  <c r="L34" i="7"/>
  <c r="AC34" i="7" s="1"/>
  <c r="M34" i="7"/>
  <c r="AE34" i="7" s="1"/>
  <c r="N34" i="7"/>
  <c r="AG34" i="7" s="1"/>
  <c r="O34" i="7"/>
  <c r="AJ34" i="7" s="1"/>
  <c r="P34" i="7"/>
  <c r="AL34" i="7" s="1"/>
  <c r="R34" i="7"/>
  <c r="AO34" i="7" s="1"/>
  <c r="S34" i="7"/>
  <c r="AR34" i="7" s="1"/>
  <c r="Q33" i="7"/>
  <c r="AM33" i="7" s="1"/>
  <c r="T33" i="7"/>
  <c r="AS33" i="7" s="1"/>
  <c r="U33" i="7"/>
  <c r="AU33" i="7" s="1"/>
  <c r="L33" i="7"/>
  <c r="AD33" i="7" s="1"/>
  <c r="O33" i="7"/>
  <c r="AI33" i="7" s="1"/>
  <c r="S33" i="7"/>
  <c r="AR33" i="7" s="1"/>
  <c r="X33" i="7"/>
  <c r="BA33" i="7" s="1"/>
  <c r="AE33" i="7"/>
  <c r="J33" i="7"/>
  <c r="K33" i="7"/>
  <c r="AB33" i="7" s="1"/>
  <c r="N33" i="7"/>
  <c r="AH33" i="7" s="1"/>
  <c r="R33" i="7"/>
  <c r="AP33" i="7" s="1"/>
  <c r="AQ32" i="7"/>
  <c r="M32" i="7"/>
  <c r="AE32" i="7" s="1"/>
  <c r="O32" i="7"/>
  <c r="AJ32" i="7" s="1"/>
  <c r="U32" i="7"/>
  <c r="AU32" i="7" s="1"/>
  <c r="W32" i="7"/>
  <c r="AZ32" i="7" s="1"/>
  <c r="P32" i="7"/>
  <c r="Q32" i="7"/>
  <c r="AN32" i="7" s="1"/>
  <c r="T32" i="7"/>
  <c r="AT32" i="7" s="1"/>
  <c r="K32" i="7"/>
  <c r="N32" i="7"/>
  <c r="AH32" i="7" s="1"/>
  <c r="R32" i="7"/>
  <c r="V32" i="7"/>
  <c r="AX32" i="7" s="1"/>
  <c r="K28" i="7"/>
  <c r="AB28" i="7" s="1"/>
  <c r="L28" i="7"/>
  <c r="AD28" i="7" s="1"/>
  <c r="M28" i="7"/>
  <c r="AF28" i="7" s="1"/>
  <c r="N28" i="7"/>
  <c r="AG28" i="7" s="1"/>
  <c r="Q28" i="7"/>
  <c r="AN28" i="7" s="1"/>
  <c r="R28" i="7"/>
  <c r="AP28" i="7" s="1"/>
  <c r="S28" i="7"/>
  <c r="AQ28" i="7" s="1"/>
  <c r="J28" i="7"/>
  <c r="O28" i="7"/>
  <c r="AJ28" i="7" s="1"/>
  <c r="P28" i="7"/>
  <c r="AL28" i="7" s="1"/>
  <c r="P133" i="7"/>
  <c r="AK133" i="7" s="1"/>
  <c r="S133" i="7"/>
  <c r="AR133" i="7" s="1"/>
  <c r="T133" i="7"/>
  <c r="AS133" i="7" s="1"/>
  <c r="X133" i="7"/>
  <c r="BA133" i="7" s="1"/>
  <c r="M133" i="7"/>
  <c r="AF133" i="7" s="1"/>
  <c r="N133" i="7"/>
  <c r="AH133" i="7" s="1"/>
  <c r="O133" i="7"/>
  <c r="AI133" i="7" s="1"/>
  <c r="R133" i="7"/>
  <c r="AO133" i="7" s="1"/>
  <c r="W133" i="7"/>
  <c r="AY133" i="7" s="1"/>
  <c r="L133" i="7"/>
  <c r="AD133" i="7" s="1"/>
  <c r="Q133" i="7"/>
  <c r="AM133" i="7" s="1"/>
  <c r="J123" i="7"/>
  <c r="N123" i="7"/>
  <c r="AG123" i="7" s="1"/>
  <c r="P123" i="7"/>
  <c r="AK123" i="7" s="1"/>
  <c r="S123" i="7"/>
  <c r="AQ123" i="7" s="1"/>
  <c r="X123" i="7"/>
  <c r="BA123" i="7" s="1"/>
  <c r="AZ123" i="7"/>
  <c r="M123" i="7"/>
  <c r="AF123" i="7" s="1"/>
  <c r="Q123" i="7"/>
  <c r="AN123" i="7" s="1"/>
  <c r="J105" i="7"/>
  <c r="P105" i="7"/>
  <c r="AL105" i="7" s="1"/>
  <c r="Q105" i="7"/>
  <c r="AN105" i="7" s="1"/>
  <c r="T105" i="7"/>
  <c r="U105" i="7"/>
  <c r="AU105" i="7" s="1"/>
  <c r="K105" i="7"/>
  <c r="AA105" i="7" s="1"/>
  <c r="L105" i="7"/>
  <c r="AD105" i="7" s="1"/>
  <c r="V105" i="7"/>
  <c r="AX105" i="7" s="1"/>
  <c r="W105" i="7"/>
  <c r="AZ105" i="7" s="1"/>
  <c r="M105" i="7"/>
  <c r="AF105" i="7" s="1"/>
  <c r="AO88" i="7"/>
  <c r="O88" i="7"/>
  <c r="AI88" i="7" s="1"/>
  <c r="W88" i="7"/>
  <c r="AY88" i="7" s="1"/>
  <c r="AP88" i="7"/>
  <c r="L88" i="7"/>
  <c r="AC88" i="7" s="1"/>
  <c r="M88" i="7"/>
  <c r="AE88" i="7" s="1"/>
  <c r="N88" i="7"/>
  <c r="AG88" i="7" s="1"/>
  <c r="U88" i="7"/>
  <c r="AU88" i="7" s="1"/>
  <c r="V88" i="7"/>
  <c r="AX88" i="7" s="1"/>
  <c r="J88" i="7"/>
  <c r="K88" i="7"/>
  <c r="AA88" i="7" s="1"/>
  <c r="Q88" i="7"/>
  <c r="AN88" i="7" s="1"/>
  <c r="S88" i="7"/>
  <c r="AQ88" i="7" s="1"/>
  <c r="O87" i="7"/>
  <c r="AI87" i="7" s="1"/>
  <c r="Q87" i="7"/>
  <c r="AN87" i="7" s="1"/>
  <c r="V87" i="7"/>
  <c r="AW87" i="7" s="1"/>
  <c r="X87" i="7"/>
  <c r="BA87" i="7" s="1"/>
  <c r="J87" i="7"/>
  <c r="L87" i="7"/>
  <c r="AC87" i="7" s="1"/>
  <c r="S87" i="7"/>
  <c r="AQ87" i="7" s="1"/>
  <c r="U87" i="7"/>
  <c r="AV87" i="7" s="1"/>
  <c r="N87" i="7"/>
  <c r="AH87" i="7" s="1"/>
  <c r="P87" i="7"/>
  <c r="AK87" i="7" s="1"/>
  <c r="K79" i="7"/>
  <c r="AA79" i="7" s="1"/>
  <c r="O79" i="7"/>
  <c r="AI79" i="7" s="1"/>
  <c r="S79" i="7"/>
  <c r="AR79" i="7" s="1"/>
  <c r="W79" i="7"/>
  <c r="AZ79" i="7" s="1"/>
  <c r="L79" i="7"/>
  <c r="AD79" i="7" s="1"/>
  <c r="P79" i="7"/>
  <c r="AL79" i="7" s="1"/>
  <c r="T79" i="7"/>
  <c r="AS79" i="7" s="1"/>
  <c r="X79" i="7"/>
  <c r="BB79" i="7" s="1"/>
  <c r="M79" i="7"/>
  <c r="AE79" i="7" s="1"/>
  <c r="Q79" i="7"/>
  <c r="AM79" i="7" s="1"/>
  <c r="J63" i="7"/>
  <c r="L63" i="7"/>
  <c r="AD63" i="7" s="1"/>
  <c r="N63" i="7"/>
  <c r="AH63" i="7" s="1"/>
  <c r="P63" i="7"/>
  <c r="AL63" i="7" s="1"/>
  <c r="R63" i="7"/>
  <c r="AP63" i="7" s="1"/>
  <c r="T63" i="7"/>
  <c r="AT63" i="7" s="1"/>
  <c r="V63" i="7"/>
  <c r="AX63" i="7" s="1"/>
  <c r="X63" i="7"/>
  <c r="BB63" i="7" s="1"/>
  <c r="K63" i="7"/>
  <c r="AA63" i="7" s="1"/>
  <c r="M63" i="7"/>
  <c r="AF63" i="7" s="1"/>
  <c r="O63" i="7"/>
  <c r="AJ63" i="7" s="1"/>
  <c r="Q63" i="7"/>
  <c r="AN63" i="7" s="1"/>
  <c r="S63" i="7"/>
  <c r="AR63" i="7" s="1"/>
  <c r="U63" i="7"/>
  <c r="AU63" i="7" s="1"/>
  <c r="AU25" i="7"/>
  <c r="AV25" i="7"/>
  <c r="K25" i="7"/>
  <c r="AA25" i="7" s="1"/>
  <c r="O25" i="7"/>
  <c r="AI25" i="7" s="1"/>
  <c r="S25" i="7"/>
  <c r="AR25" i="7" s="1"/>
  <c r="W25" i="7"/>
  <c r="AZ25" i="7" s="1"/>
  <c r="T25" i="7"/>
  <c r="AS25" i="7" s="1"/>
  <c r="N25" i="7"/>
  <c r="AH25" i="7" s="1"/>
  <c r="R25" i="7"/>
  <c r="AP25" i="7" s="1"/>
  <c r="V25" i="7"/>
  <c r="AW25" i="7" s="1"/>
  <c r="L25" i="7"/>
  <c r="AC25" i="7" s="1"/>
  <c r="P25" i="7"/>
  <c r="AL25" i="7" s="1"/>
  <c r="X25" i="7"/>
  <c r="BB25" i="7" s="1"/>
  <c r="M25" i="7"/>
  <c r="AE25" i="7" s="1"/>
  <c r="Q25" i="7"/>
  <c r="AM25" i="7" s="1"/>
  <c r="V103" i="8"/>
  <c r="AX103" i="8" s="1"/>
  <c r="K75" i="8"/>
  <c r="AB75" i="8" s="1"/>
  <c r="P87" i="8"/>
  <c r="T75" i="8"/>
  <c r="J27" i="8"/>
  <c r="Y27" i="8" s="1"/>
  <c r="T126" i="8"/>
  <c r="W81" i="8"/>
  <c r="AZ81" i="8" s="1"/>
  <c r="J77" i="8"/>
  <c r="K74" i="8"/>
  <c r="AB74" i="8" s="1"/>
  <c r="L72" i="8"/>
  <c r="AC72" i="8" s="1"/>
  <c r="M47" i="8"/>
  <c r="AE47" i="8" s="1"/>
  <c r="N103" i="8"/>
  <c r="AG103" i="8" s="1"/>
  <c r="O47" i="8"/>
  <c r="AI47" i="8" s="1"/>
  <c r="P125" i="8"/>
  <c r="AL125" i="8" s="1"/>
  <c r="P135" i="8"/>
  <c r="AL135" i="8" s="1"/>
  <c r="Q126" i="8"/>
  <c r="AM126" i="8" s="1"/>
  <c r="R75" i="8"/>
  <c r="S87" i="8"/>
  <c r="AR87" i="8" s="1"/>
  <c r="S124" i="8"/>
  <c r="AQ124" i="8" s="1"/>
  <c r="T81" i="8"/>
  <c r="AT81" i="8" s="1"/>
  <c r="U127" i="8"/>
  <c r="AU127" i="8" s="1"/>
  <c r="V50" i="8"/>
  <c r="W119" i="8"/>
  <c r="W73" i="8"/>
  <c r="L38" i="8"/>
  <c r="AC38" i="8" s="1"/>
  <c r="M81" i="8"/>
  <c r="AE81" i="8" s="1"/>
  <c r="N102" i="8"/>
  <c r="AH102" i="8" s="1"/>
  <c r="P102" i="8"/>
  <c r="AL102" i="8" s="1"/>
  <c r="P98" i="8"/>
  <c r="AK98" i="8" s="1"/>
  <c r="S98" i="8"/>
  <c r="AQ98" i="8" s="1"/>
  <c r="T128" i="8"/>
  <c r="AS128" i="8" s="1"/>
  <c r="V72" i="8"/>
  <c r="J103" i="8"/>
  <c r="Y103" i="8" s="1"/>
  <c r="J113" i="8"/>
  <c r="Z113" i="8" s="1"/>
  <c r="K96" i="8"/>
  <c r="AB96" i="8" s="1"/>
  <c r="L119" i="8"/>
  <c r="AC119" i="8" s="1"/>
  <c r="M69" i="8"/>
  <c r="AE69" i="8" s="1"/>
  <c r="N73" i="8"/>
  <c r="O72" i="8"/>
  <c r="AJ72" i="8" s="1"/>
  <c r="P24" i="8"/>
  <c r="AL24" i="8" s="1"/>
  <c r="Q88" i="8"/>
  <c r="AM88" i="8" s="1"/>
  <c r="Q27" i="8"/>
  <c r="AM27" i="8" s="1"/>
  <c r="R128" i="8"/>
  <c r="AP128" i="8" s="1"/>
  <c r="S37" i="8"/>
  <c r="AQ37" i="8" s="1"/>
  <c r="T88" i="8"/>
  <c r="AS88" i="8" s="1"/>
  <c r="T27" i="8"/>
  <c r="AT27" i="8" s="1"/>
  <c r="V75" i="8"/>
  <c r="AX75" i="8" s="1"/>
  <c r="W34" i="8"/>
  <c r="AZ34" i="8" s="1"/>
  <c r="W77" i="8"/>
  <c r="AY77" i="8" s="1"/>
  <c r="W127" i="8"/>
  <c r="AY127" i="8" s="1"/>
  <c r="P92" i="8"/>
  <c r="AK92" i="8" s="1"/>
  <c r="M92" i="8"/>
  <c r="AE92" i="8" s="1"/>
  <c r="S92" i="8"/>
  <c r="AQ92" i="8" s="1"/>
  <c r="X92" i="8"/>
  <c r="BB92" i="8" s="1"/>
  <c r="R92" i="8"/>
  <c r="AO92" i="8" s="1"/>
  <c r="I92" i="8"/>
  <c r="K92" i="8"/>
  <c r="AB92" i="8" s="1"/>
  <c r="L92" i="8"/>
  <c r="AC92" i="8" s="1"/>
  <c r="O92" i="8"/>
  <c r="AI92" i="8" s="1"/>
  <c r="Q92" i="8"/>
  <c r="AM92" i="8" s="1"/>
  <c r="V92" i="8"/>
  <c r="AX92" i="8" s="1"/>
  <c r="W92" i="8"/>
  <c r="AY92" i="8" s="1"/>
  <c r="J92" i="8"/>
  <c r="Y92" i="8" s="1"/>
  <c r="N92" i="8"/>
  <c r="AG92" i="8" s="1"/>
  <c r="T92" i="8"/>
  <c r="AT92" i="8" s="1"/>
  <c r="T136" i="8"/>
  <c r="AT136" i="8" s="1"/>
  <c r="W136" i="8"/>
  <c r="AY136" i="8" s="1"/>
  <c r="K136" i="8"/>
  <c r="AB136" i="8" s="1"/>
  <c r="O136" i="8"/>
  <c r="AI136" i="8" s="1"/>
  <c r="M136" i="8"/>
  <c r="AF136" i="8" s="1"/>
  <c r="P136" i="8"/>
  <c r="AL136" i="8" s="1"/>
  <c r="V136" i="8"/>
  <c r="AX136" i="8" s="1"/>
  <c r="J136" i="8"/>
  <c r="Z136" i="8" s="1"/>
  <c r="N136" i="8"/>
  <c r="AH136" i="8" s="1"/>
  <c r="Q136" i="8"/>
  <c r="AN136" i="8" s="1"/>
  <c r="X136" i="8"/>
  <c r="BA136" i="8" s="1"/>
  <c r="L136" i="8"/>
  <c r="AC136" i="8" s="1"/>
  <c r="R136" i="8"/>
  <c r="AP136" i="8" s="1"/>
  <c r="S136" i="8"/>
  <c r="AQ136" i="8" s="1"/>
  <c r="L129" i="8"/>
  <c r="AD129" i="8" s="1"/>
  <c r="V129" i="8"/>
  <c r="AX129" i="8" s="1"/>
  <c r="J129" i="8"/>
  <c r="Y129" i="8" s="1"/>
  <c r="M129" i="8"/>
  <c r="AE129" i="8" s="1"/>
  <c r="N129" i="8"/>
  <c r="AH129" i="8" s="1"/>
  <c r="S129" i="8"/>
  <c r="AR129" i="8" s="1"/>
  <c r="T129" i="8"/>
  <c r="AT129" i="8" s="1"/>
  <c r="K129" i="8"/>
  <c r="AA129" i="8" s="1"/>
  <c r="O129" i="8"/>
  <c r="AJ129" i="8" s="1"/>
  <c r="P129" i="8"/>
  <c r="AL129" i="8" s="1"/>
  <c r="Q129" i="8"/>
  <c r="AM129" i="8" s="1"/>
  <c r="R129" i="8"/>
  <c r="AP129" i="8" s="1"/>
  <c r="W129" i="8"/>
  <c r="AZ129" i="8" s="1"/>
  <c r="U129" i="8"/>
  <c r="AV129" i="8" s="1"/>
  <c r="Q127" i="8"/>
  <c r="AM127" i="8" s="1"/>
  <c r="T127" i="8"/>
  <c r="AS127" i="8" s="1"/>
  <c r="V127" i="8"/>
  <c r="AW127" i="8" s="1"/>
  <c r="X127" i="8"/>
  <c r="BA127" i="8" s="1"/>
  <c r="P127" i="8"/>
  <c r="AK127" i="8" s="1"/>
  <c r="S127" i="8"/>
  <c r="AR127" i="8" s="1"/>
  <c r="J127" i="8"/>
  <c r="Y127" i="8" s="1"/>
  <c r="K127" i="8"/>
  <c r="AB127" i="8" s="1"/>
  <c r="N127" i="8"/>
  <c r="AG127" i="8" s="1"/>
  <c r="O127" i="8"/>
  <c r="AI127" i="8" s="1"/>
  <c r="L127" i="8"/>
  <c r="AD127" i="8" s="1"/>
  <c r="M127" i="8"/>
  <c r="AE127" i="8" s="1"/>
  <c r="K122" i="8"/>
  <c r="AB122" i="8" s="1"/>
  <c r="L122" i="8"/>
  <c r="AC122" i="8" s="1"/>
  <c r="O122" i="8"/>
  <c r="AJ122" i="8" s="1"/>
  <c r="Q122" i="8"/>
  <c r="AN122" i="8" s="1"/>
  <c r="U122" i="8"/>
  <c r="AU122" i="8" s="1"/>
  <c r="J122" i="8"/>
  <c r="Y122" i="8" s="1"/>
  <c r="N122" i="8"/>
  <c r="AG122" i="8" s="1"/>
  <c r="T122" i="8"/>
  <c r="AS122" i="8" s="1"/>
  <c r="X122" i="8"/>
  <c r="BB122" i="8" s="1"/>
  <c r="P122" i="8"/>
  <c r="AL122" i="8" s="1"/>
  <c r="R122" i="8"/>
  <c r="AO122" i="8" s="1"/>
  <c r="W122" i="8"/>
  <c r="AY122" i="8" s="1"/>
  <c r="M122" i="8"/>
  <c r="AF122" i="8" s="1"/>
  <c r="S122" i="8"/>
  <c r="AR122" i="8" s="1"/>
  <c r="J117" i="8"/>
  <c r="Y117" i="8" s="1"/>
  <c r="L117" i="8"/>
  <c r="AD117" i="8" s="1"/>
  <c r="W117" i="8"/>
  <c r="AY117" i="8" s="1"/>
  <c r="S117" i="8"/>
  <c r="AQ117" i="8" s="1"/>
  <c r="R117" i="8"/>
  <c r="AP117" i="8" s="1"/>
  <c r="U117" i="8"/>
  <c r="AV117" i="8" s="1"/>
  <c r="N117" i="8"/>
  <c r="AH117" i="8" s="1"/>
  <c r="Q117" i="8"/>
  <c r="K117" i="8"/>
  <c r="AA117" i="8" s="1"/>
  <c r="O117" i="8"/>
  <c r="AI117" i="8" s="1"/>
  <c r="T117" i="8"/>
  <c r="AS117" i="8" s="1"/>
  <c r="V117" i="8"/>
  <c r="AX117" i="8" s="1"/>
  <c r="X117" i="8"/>
  <c r="BA117" i="8" s="1"/>
  <c r="M117" i="8"/>
  <c r="AE117" i="8" s="1"/>
  <c r="M113" i="8"/>
  <c r="AF113" i="8" s="1"/>
  <c r="U113" i="8"/>
  <c r="AU113" i="8" s="1"/>
  <c r="N113" i="8"/>
  <c r="K113" i="8"/>
  <c r="AA113" i="8" s="1"/>
  <c r="O113" i="8"/>
  <c r="AJ113" i="8" s="1"/>
  <c r="P113" i="8"/>
  <c r="AL113" i="8" s="1"/>
  <c r="Q113" i="8"/>
  <c r="AM113" i="8" s="1"/>
  <c r="V113" i="8"/>
  <c r="AX113" i="8" s="1"/>
  <c r="W113" i="8"/>
  <c r="AZ113" i="8" s="1"/>
  <c r="L113" i="8"/>
  <c r="S113" i="8"/>
  <c r="AQ113" i="8" s="1"/>
  <c r="T113" i="8"/>
  <c r="AT113" i="8" s="1"/>
  <c r="M112" i="8"/>
  <c r="AF112" i="8" s="1"/>
  <c r="X112" i="8"/>
  <c r="BB112" i="8" s="1"/>
  <c r="Q112" i="8"/>
  <c r="AM112" i="8" s="1"/>
  <c r="S112" i="8"/>
  <c r="AR112" i="8" s="1"/>
  <c r="U112" i="8"/>
  <c r="AV112" i="8" s="1"/>
  <c r="V112" i="8"/>
  <c r="AX112" i="8" s="1"/>
  <c r="P112" i="8"/>
  <c r="AK112" i="8" s="1"/>
  <c r="L112" i="8"/>
  <c r="T112" i="8"/>
  <c r="AS112" i="8" s="1"/>
  <c r="W112" i="8"/>
  <c r="AY112" i="8" s="1"/>
  <c r="J112" i="8"/>
  <c r="Y112" i="8" s="1"/>
  <c r="K112" i="8"/>
  <c r="AB112" i="8" s="1"/>
  <c r="N112" i="8"/>
  <c r="AH112" i="8" s="1"/>
  <c r="O112" i="8"/>
  <c r="AI112" i="8" s="1"/>
  <c r="M111" i="8"/>
  <c r="AF111" i="8" s="1"/>
  <c r="U111" i="8"/>
  <c r="AU111" i="8" s="1"/>
  <c r="K111" i="8"/>
  <c r="AA111" i="8" s="1"/>
  <c r="L111" i="8"/>
  <c r="AD111" i="8" s="1"/>
  <c r="O111" i="8"/>
  <c r="AI111" i="8" s="1"/>
  <c r="Q111" i="8"/>
  <c r="T111" i="8"/>
  <c r="AS111" i="8" s="1"/>
  <c r="X111" i="8"/>
  <c r="BA111" i="8" s="1"/>
  <c r="J111" i="8"/>
  <c r="Y111" i="8" s="1"/>
  <c r="N111" i="8"/>
  <c r="AG111" i="8" s="1"/>
  <c r="R111" i="8"/>
  <c r="AO111" i="8" s="1"/>
  <c r="W111" i="8"/>
  <c r="AZ111" i="8" s="1"/>
  <c r="P111" i="8"/>
  <c r="AL111" i="8" s="1"/>
  <c r="S111" i="8"/>
  <c r="AR111" i="8" s="1"/>
  <c r="M104" i="8"/>
  <c r="AF104" i="8" s="1"/>
  <c r="P104" i="8"/>
  <c r="AK104" i="8" s="1"/>
  <c r="U104" i="8"/>
  <c r="AU104" i="8" s="1"/>
  <c r="W104" i="8"/>
  <c r="J104" i="8"/>
  <c r="Z104" i="8" s="1"/>
  <c r="N104" i="8"/>
  <c r="AG104" i="8" s="1"/>
  <c r="Q104" i="8"/>
  <c r="AM104" i="8" s="1"/>
  <c r="R104" i="8"/>
  <c r="S104" i="8"/>
  <c r="AQ104" i="8" s="1"/>
  <c r="L104" i="8"/>
  <c r="T104" i="8"/>
  <c r="V104" i="8"/>
  <c r="AW104" i="8" s="1"/>
  <c r="X104" i="8"/>
  <c r="BA104" i="8" s="1"/>
  <c r="K104" i="8"/>
  <c r="AA104" i="8" s="1"/>
  <c r="J78" i="8"/>
  <c r="Z78" i="8" s="1"/>
  <c r="M78" i="8"/>
  <c r="N78" i="8"/>
  <c r="AG78" i="8" s="1"/>
  <c r="R78" i="8"/>
  <c r="AP78" i="8" s="1"/>
  <c r="U78" i="8"/>
  <c r="AU78" i="8" s="1"/>
  <c r="K78" i="8"/>
  <c r="AA78" i="8" s="1"/>
  <c r="O78" i="8"/>
  <c r="P78" i="8"/>
  <c r="AK78" i="8" s="1"/>
  <c r="Q78" i="8"/>
  <c r="AM78" i="8" s="1"/>
  <c r="V78" i="8"/>
  <c r="AX78" i="8" s="1"/>
  <c r="W78" i="8"/>
  <c r="AZ78" i="8" s="1"/>
  <c r="L78" i="8"/>
  <c r="AD78" i="8" s="1"/>
  <c r="S78" i="8"/>
  <c r="T78" i="8"/>
  <c r="AT78" i="8" s="1"/>
  <c r="O73" i="8"/>
  <c r="AJ73" i="8" s="1"/>
  <c r="R73" i="8"/>
  <c r="AP73" i="8" s="1"/>
  <c r="X73" i="8"/>
  <c r="BB73" i="8" s="1"/>
  <c r="J73" i="8"/>
  <c r="Z73" i="8" s="1"/>
  <c r="K73" i="8"/>
  <c r="AB73" i="8" s="1"/>
  <c r="T73" i="8"/>
  <c r="AT73" i="8" s="1"/>
  <c r="U73" i="8"/>
  <c r="AU73" i="8" s="1"/>
  <c r="V73" i="8"/>
  <c r="AX73" i="8" s="1"/>
  <c r="L73" i="8"/>
  <c r="AD73" i="8" s="1"/>
  <c r="M73" i="8"/>
  <c r="AF73" i="8" s="1"/>
  <c r="Q73" i="8"/>
  <c r="S73" i="8"/>
  <c r="AR73" i="8" s="1"/>
  <c r="P46" i="8"/>
  <c r="J46" i="8"/>
  <c r="Z46" i="8" s="1"/>
  <c r="V46" i="8"/>
  <c r="AX46" i="8" s="1"/>
  <c r="S46" i="8"/>
  <c r="AQ46" i="8" s="1"/>
  <c r="U46" i="8"/>
  <c r="AU46" i="8" s="1"/>
  <c r="X46" i="8"/>
  <c r="M46" i="8"/>
  <c r="AE46" i="8" s="1"/>
  <c r="O46" i="8"/>
  <c r="AI46" i="8" s="1"/>
  <c r="Q46" i="8"/>
  <c r="AN46" i="8" s="1"/>
  <c r="T46" i="8"/>
  <c r="AS46" i="8" s="1"/>
  <c r="W46" i="8"/>
  <c r="AZ46" i="8" s="1"/>
  <c r="K46" i="8"/>
  <c r="AA46" i="8" s="1"/>
  <c r="L46" i="8"/>
  <c r="AC46" i="8" s="1"/>
  <c r="N46" i="8"/>
  <c r="AG46" i="8" s="1"/>
  <c r="L43" i="8"/>
  <c r="AD43" i="8" s="1"/>
  <c r="O43" i="8"/>
  <c r="AJ43" i="8" s="1"/>
  <c r="W43" i="8"/>
  <c r="AY43" i="8" s="1"/>
  <c r="K43" i="8"/>
  <c r="AA43" i="8" s="1"/>
  <c r="P43" i="8"/>
  <c r="U43" i="8"/>
  <c r="AU43" i="8" s="1"/>
  <c r="M43" i="8"/>
  <c r="N43" i="8"/>
  <c r="AG43" i="8" s="1"/>
  <c r="Q43" i="8"/>
  <c r="AM43" i="8" s="1"/>
  <c r="R43" i="8"/>
  <c r="AO43" i="8" s="1"/>
  <c r="S43" i="8"/>
  <c r="AQ43" i="8" s="1"/>
  <c r="X43" i="8"/>
  <c r="BB43" i="8" s="1"/>
  <c r="J43" i="8"/>
  <c r="Y43" i="8" s="1"/>
  <c r="T43" i="8"/>
  <c r="AS43" i="8" s="1"/>
  <c r="S31" i="8"/>
  <c r="AR31" i="8" s="1"/>
  <c r="T31" i="8"/>
  <c r="AT31" i="8" s="1"/>
  <c r="L31" i="8"/>
  <c r="AC31" i="8" s="1"/>
  <c r="N31" i="8"/>
  <c r="AG31" i="8" s="1"/>
  <c r="R31" i="8"/>
  <c r="AP31" i="8" s="1"/>
  <c r="U31" i="8"/>
  <c r="AU31" i="8" s="1"/>
  <c r="J31" i="8"/>
  <c r="Z31" i="8" s="1"/>
  <c r="M31" i="8"/>
  <c r="O31" i="8"/>
  <c r="AJ31" i="8" s="1"/>
  <c r="P31" i="8"/>
  <c r="Q31" i="8"/>
  <c r="AM31" i="8" s="1"/>
  <c r="V31" i="8"/>
  <c r="W31" i="8"/>
  <c r="AZ31" i="8" s="1"/>
  <c r="K31" i="8"/>
  <c r="AB31" i="8" s="1"/>
  <c r="X31" i="8"/>
  <c r="BA31" i="8" s="1"/>
  <c r="K135" i="8"/>
  <c r="X135" i="8"/>
  <c r="BA135" i="8" s="1"/>
  <c r="J135" i="8"/>
  <c r="Y135" i="8" s="1"/>
  <c r="L135" i="8"/>
  <c r="AD135" i="8" s="1"/>
  <c r="R135" i="8"/>
  <c r="AO135" i="8" s="1"/>
  <c r="N135" i="8"/>
  <c r="O135" i="8"/>
  <c r="AI135" i="8" s="1"/>
  <c r="T135" i="8"/>
  <c r="AS135" i="8" s="1"/>
  <c r="U135" i="8"/>
  <c r="AV135" i="8" s="1"/>
  <c r="V135" i="8"/>
  <c r="AX135" i="8" s="1"/>
  <c r="Q135" i="8"/>
  <c r="AM135" i="8" s="1"/>
  <c r="N134" i="8"/>
  <c r="AG134" i="8" s="1"/>
  <c r="P134" i="8"/>
  <c r="S134" i="8"/>
  <c r="AQ134" i="8" s="1"/>
  <c r="V134" i="8"/>
  <c r="AW134" i="8" s="1"/>
  <c r="X134" i="8"/>
  <c r="BA134" i="8" s="1"/>
  <c r="M134" i="8"/>
  <c r="AE134" i="8" s="1"/>
  <c r="O134" i="8"/>
  <c r="AJ134" i="8" s="1"/>
  <c r="R134" i="8"/>
  <c r="AP134" i="8" s="1"/>
  <c r="K134" i="8"/>
  <c r="AB134" i="8" s="1"/>
  <c r="L134" i="8"/>
  <c r="U134" i="8"/>
  <c r="AV134" i="8" s="1"/>
  <c r="W134" i="8"/>
  <c r="J134" i="8"/>
  <c r="Z134" i="8" s="1"/>
  <c r="Q134" i="8"/>
  <c r="AN134" i="8" s="1"/>
  <c r="J128" i="8"/>
  <c r="Z128" i="8" s="1"/>
  <c r="P128" i="8"/>
  <c r="AK128" i="8" s="1"/>
  <c r="W128" i="8"/>
  <c r="AZ128" i="8" s="1"/>
  <c r="S128" i="8"/>
  <c r="AR128" i="8" s="1"/>
  <c r="O128" i="8"/>
  <c r="AI128" i="8" s="1"/>
  <c r="V128" i="8"/>
  <c r="AX128" i="8" s="1"/>
  <c r="L128" i="8"/>
  <c r="AC128" i="8" s="1"/>
  <c r="Q128" i="8"/>
  <c r="AM128" i="8" s="1"/>
  <c r="K128" i="8"/>
  <c r="AA128" i="8" s="1"/>
  <c r="M128" i="8"/>
  <c r="AE128" i="8" s="1"/>
  <c r="N128" i="8"/>
  <c r="AG128" i="8" s="1"/>
  <c r="U128" i="8"/>
  <c r="AV128" i="8" s="1"/>
  <c r="K120" i="8"/>
  <c r="AB120" i="8" s="1"/>
  <c r="N120" i="8"/>
  <c r="AG120" i="8" s="1"/>
  <c r="P120" i="8"/>
  <c r="AK120" i="8" s="1"/>
  <c r="Q120" i="8"/>
  <c r="T120" i="8"/>
  <c r="AS120" i="8" s="1"/>
  <c r="L120" i="8"/>
  <c r="AC120" i="8" s="1"/>
  <c r="M120" i="8"/>
  <c r="O120" i="8"/>
  <c r="AJ120" i="8" s="1"/>
  <c r="S120" i="8"/>
  <c r="AQ120" i="8" s="1"/>
  <c r="U120" i="8"/>
  <c r="W120" i="8"/>
  <c r="AZ120" i="8" s="1"/>
  <c r="J120" i="8"/>
  <c r="Y120" i="8" s="1"/>
  <c r="R120" i="8"/>
  <c r="AP120" i="8" s="1"/>
  <c r="V120" i="8"/>
  <c r="AW120" i="8" s="1"/>
  <c r="N110" i="8"/>
  <c r="O110" i="8"/>
  <c r="S110" i="8"/>
  <c r="AR110" i="8" s="1"/>
  <c r="W110" i="8"/>
  <c r="AY110" i="8" s="1"/>
  <c r="X110" i="8"/>
  <c r="Q110" i="8"/>
  <c r="AN110" i="8" s="1"/>
  <c r="J110" i="8"/>
  <c r="Y110" i="8" s="1"/>
  <c r="K110" i="8"/>
  <c r="AA110" i="8" s="1"/>
  <c r="M110" i="8"/>
  <c r="AF110" i="8" s="1"/>
  <c r="P110" i="8"/>
  <c r="AK110" i="8" s="1"/>
  <c r="R110" i="8"/>
  <c r="AO110" i="8" s="1"/>
  <c r="T110" i="8"/>
  <c r="AT110" i="8" s="1"/>
  <c r="U110" i="8"/>
  <c r="V110" i="8"/>
  <c r="AX110" i="8" s="1"/>
  <c r="L96" i="8"/>
  <c r="AC96" i="8" s="1"/>
  <c r="Q96" i="8"/>
  <c r="AM96" i="8" s="1"/>
  <c r="R96" i="8"/>
  <c r="AO96" i="8" s="1"/>
  <c r="V96" i="8"/>
  <c r="AX96" i="8" s="1"/>
  <c r="X96" i="8"/>
  <c r="BA96" i="8" s="1"/>
  <c r="J96" i="8"/>
  <c r="Y96" i="8" s="1"/>
  <c r="M96" i="8"/>
  <c r="O96" i="8"/>
  <c r="AI96" i="8" s="1"/>
  <c r="S96" i="8"/>
  <c r="AQ96" i="8" s="1"/>
  <c r="U96" i="8"/>
  <c r="AU96" i="8" s="1"/>
  <c r="W96" i="8"/>
  <c r="N96" i="8"/>
  <c r="AH96" i="8" s="1"/>
  <c r="P96" i="8"/>
  <c r="AL96" i="8" s="1"/>
  <c r="P91" i="8"/>
  <c r="AL91" i="8" s="1"/>
  <c r="W91" i="8"/>
  <c r="R91" i="8"/>
  <c r="AP91" i="8" s="1"/>
  <c r="T91" i="8"/>
  <c r="AS91" i="8" s="1"/>
  <c r="O91" i="8"/>
  <c r="AJ91" i="8" s="1"/>
  <c r="V91" i="8"/>
  <c r="AW91" i="8" s="1"/>
  <c r="J91" i="8"/>
  <c r="Z91" i="8" s="1"/>
  <c r="L91" i="8"/>
  <c r="AC91" i="8" s="1"/>
  <c r="Q91" i="8"/>
  <c r="AN91" i="8" s="1"/>
  <c r="K91" i="8"/>
  <c r="AA91" i="8" s="1"/>
  <c r="M91" i="8"/>
  <c r="AE91" i="8" s="1"/>
  <c r="N91" i="8"/>
  <c r="AH91" i="8" s="1"/>
  <c r="U91" i="8"/>
  <c r="AU91" i="8" s="1"/>
  <c r="X91" i="8"/>
  <c r="BB91" i="8" s="1"/>
  <c r="K90" i="8"/>
  <c r="AA90" i="8" s="1"/>
  <c r="J90" i="8"/>
  <c r="Y90" i="8" s="1"/>
  <c r="N90" i="8"/>
  <c r="AH90" i="8" s="1"/>
  <c r="P90" i="8"/>
  <c r="AK90" i="8" s="1"/>
  <c r="Q90" i="8"/>
  <c r="AM90" i="8" s="1"/>
  <c r="T90" i="8"/>
  <c r="L90" i="8"/>
  <c r="AC90" i="8" s="1"/>
  <c r="M90" i="8"/>
  <c r="AE90" i="8" s="1"/>
  <c r="O90" i="8"/>
  <c r="AJ90" i="8" s="1"/>
  <c r="S90" i="8"/>
  <c r="AQ90" i="8" s="1"/>
  <c r="U90" i="8"/>
  <c r="W90" i="8"/>
  <c r="AZ90" i="8" s="1"/>
  <c r="R90" i="8"/>
  <c r="AO90" i="8" s="1"/>
  <c r="V90" i="8"/>
  <c r="AX90" i="8" s="1"/>
  <c r="K85" i="8"/>
  <c r="AA85" i="8" s="1"/>
  <c r="X85" i="8"/>
  <c r="BA85" i="8" s="1"/>
  <c r="J85" i="8"/>
  <c r="Y85" i="8" s="1"/>
  <c r="N85" i="8"/>
  <c r="AG85" i="8" s="1"/>
  <c r="O85" i="8"/>
  <c r="Q85" i="8"/>
  <c r="M85" i="8"/>
  <c r="AE85" i="8" s="1"/>
  <c r="P85" i="8"/>
  <c r="AK85" i="8" s="1"/>
  <c r="R85" i="8"/>
  <c r="AO85" i="8" s="1"/>
  <c r="T85" i="8"/>
  <c r="AT85" i="8" s="1"/>
  <c r="U85" i="8"/>
  <c r="AU85" i="8" s="1"/>
  <c r="V85" i="8"/>
  <c r="AX85" i="8" s="1"/>
  <c r="J82" i="8"/>
  <c r="Y82" i="8" s="1"/>
  <c r="P82" i="8"/>
  <c r="AL82" i="8" s="1"/>
  <c r="N82" i="8"/>
  <c r="AH82" i="8" s="1"/>
  <c r="T82" i="8"/>
  <c r="AT82" i="8" s="1"/>
  <c r="L82" i="8"/>
  <c r="AD82" i="8" s="1"/>
  <c r="X82" i="8"/>
  <c r="BB82" i="8" s="1"/>
  <c r="K82" i="8"/>
  <c r="AA82" i="8" s="1"/>
  <c r="Q82" i="8"/>
  <c r="AM82" i="8" s="1"/>
  <c r="R82" i="8"/>
  <c r="AO82" i="8" s="1"/>
  <c r="V82" i="8"/>
  <c r="AW82" i="8" s="1"/>
  <c r="W82" i="8"/>
  <c r="AZ82" i="8" s="1"/>
  <c r="M82" i="8"/>
  <c r="AF82" i="8" s="1"/>
  <c r="O82" i="8"/>
  <c r="AJ82" i="8" s="1"/>
  <c r="S82" i="8"/>
  <c r="AQ82" i="8" s="1"/>
  <c r="W74" i="8"/>
  <c r="AZ74" i="8" s="1"/>
  <c r="J74" i="8"/>
  <c r="Y74" i="8" s="1"/>
  <c r="O74" i="8"/>
  <c r="AJ74" i="8" s="1"/>
  <c r="P74" i="8"/>
  <c r="AL74" i="8" s="1"/>
  <c r="R74" i="8"/>
  <c r="AO74" i="8" s="1"/>
  <c r="S74" i="8"/>
  <c r="AQ74" i="8" s="1"/>
  <c r="T74" i="8"/>
  <c r="AS74" i="8" s="1"/>
  <c r="V74" i="8"/>
  <c r="AX74" i="8" s="1"/>
  <c r="L74" i="8"/>
  <c r="AC74" i="8" s="1"/>
  <c r="Q74" i="8"/>
  <c r="AM74" i="8" s="1"/>
  <c r="M74" i="8"/>
  <c r="AE74" i="8" s="1"/>
  <c r="N74" i="8"/>
  <c r="AH74" i="8" s="1"/>
  <c r="U74" i="8"/>
  <c r="AU74" i="8" s="1"/>
  <c r="P53" i="8"/>
  <c r="AK53" i="8" s="1"/>
  <c r="N53" i="8"/>
  <c r="T53" i="8"/>
  <c r="J53" i="8"/>
  <c r="Y53" i="8" s="1"/>
  <c r="L53" i="8"/>
  <c r="X53" i="8"/>
  <c r="K53" i="8"/>
  <c r="AB53" i="8" s="1"/>
  <c r="Q53" i="8"/>
  <c r="AM53" i="8" s="1"/>
  <c r="R53" i="8"/>
  <c r="V53" i="8"/>
  <c r="W53" i="8"/>
  <c r="M53" i="8"/>
  <c r="AF53" i="8" s="1"/>
  <c r="O53" i="8"/>
  <c r="AJ53" i="8" s="1"/>
  <c r="S53" i="8"/>
  <c r="AR53" i="8" s="1"/>
  <c r="J52" i="8"/>
  <c r="Y52" i="8" s="1"/>
  <c r="K52" i="8"/>
  <c r="AB52" i="8" s="1"/>
  <c r="W52" i="8"/>
  <c r="AY52" i="8" s="1"/>
  <c r="O52" i="8"/>
  <c r="AI52" i="8" s="1"/>
  <c r="P52" i="8"/>
  <c r="R52" i="8"/>
  <c r="AO52" i="8" s="1"/>
  <c r="S52" i="8"/>
  <c r="AR52" i="8" s="1"/>
  <c r="T52" i="8"/>
  <c r="AT52" i="8" s="1"/>
  <c r="V52" i="8"/>
  <c r="L52" i="8"/>
  <c r="AD52" i="8" s="1"/>
  <c r="Q52" i="8"/>
  <c r="AN52" i="8" s="1"/>
  <c r="X52" i="8"/>
  <c r="BA52" i="8" s="1"/>
  <c r="M52" i="8"/>
  <c r="AE52" i="8" s="1"/>
  <c r="N52" i="8"/>
  <c r="AG52" i="8" s="1"/>
  <c r="L50" i="8"/>
  <c r="AC50" i="8" s="1"/>
  <c r="J50" i="8"/>
  <c r="Y50" i="8" s="1"/>
  <c r="O50" i="8"/>
  <c r="AI50" i="8" s="1"/>
  <c r="U50" i="8"/>
  <c r="AU50" i="8" s="1"/>
  <c r="M50" i="8"/>
  <c r="AE50" i="8" s="1"/>
  <c r="S50" i="8"/>
  <c r="R50" i="8"/>
  <c r="W50" i="8"/>
  <c r="AZ50" i="8" s="1"/>
  <c r="K50" i="8"/>
  <c r="AA50" i="8" s="1"/>
  <c r="N50" i="8"/>
  <c r="P50" i="8"/>
  <c r="AK50" i="8" s="1"/>
  <c r="Q50" i="8"/>
  <c r="AN50" i="8" s="1"/>
  <c r="T50" i="8"/>
  <c r="AT50" i="8" s="1"/>
  <c r="M36" i="8"/>
  <c r="P36" i="8"/>
  <c r="U36" i="8"/>
  <c r="AV36" i="8" s="1"/>
  <c r="W36" i="8"/>
  <c r="AZ36" i="8" s="1"/>
  <c r="X36" i="8"/>
  <c r="R36" i="8"/>
  <c r="AO36" i="8" s="1"/>
  <c r="T36" i="8"/>
  <c r="AT36" i="8" s="1"/>
  <c r="K36" i="8"/>
  <c r="AA36" i="8" s="1"/>
  <c r="L36" i="8"/>
  <c r="AD36" i="8" s="1"/>
  <c r="N36" i="8"/>
  <c r="AG36" i="8" s="1"/>
  <c r="O36" i="8"/>
  <c r="AI36" i="8" s="1"/>
  <c r="S36" i="8"/>
  <c r="AR36" i="8" s="1"/>
  <c r="J36" i="8"/>
  <c r="Y36" i="8" s="1"/>
  <c r="Q36" i="8"/>
  <c r="L124" i="8"/>
  <c r="AC124" i="8" s="1"/>
  <c r="R124" i="8"/>
  <c r="J124" i="8"/>
  <c r="U124" i="8"/>
  <c r="AU124" i="8" s="1"/>
  <c r="K124" i="8"/>
  <c r="AA124" i="8" s="1"/>
  <c r="T124" i="8"/>
  <c r="AT124" i="8" s="1"/>
  <c r="X124" i="8"/>
  <c r="BB124" i="8" s="1"/>
  <c r="M124" i="8"/>
  <c r="AE124" i="8" s="1"/>
  <c r="O124" i="8"/>
  <c r="AJ124" i="8" s="1"/>
  <c r="V124" i="8"/>
  <c r="AX124" i="8" s="1"/>
  <c r="W124" i="8"/>
  <c r="AZ124" i="8" s="1"/>
  <c r="N124" i="8"/>
  <c r="AG124" i="8" s="1"/>
  <c r="O121" i="8"/>
  <c r="AJ121" i="8" s="1"/>
  <c r="Q121" i="8"/>
  <c r="AN121" i="8" s="1"/>
  <c r="W121" i="8"/>
  <c r="U121" i="8"/>
  <c r="AV121" i="8" s="1"/>
  <c r="P121" i="8"/>
  <c r="L121" i="8"/>
  <c r="AC121" i="8" s="1"/>
  <c r="V121" i="8"/>
  <c r="AX121" i="8" s="1"/>
  <c r="M121" i="8"/>
  <c r="AF121" i="8" s="1"/>
  <c r="N121" i="8"/>
  <c r="AH121" i="8" s="1"/>
  <c r="S121" i="8"/>
  <c r="AR121" i="8" s="1"/>
  <c r="T121" i="8"/>
  <c r="X121" i="8"/>
  <c r="BB121" i="8" s="1"/>
  <c r="J121" i="8"/>
  <c r="Y121" i="8" s="1"/>
  <c r="K121" i="8"/>
  <c r="AB121" i="8" s="1"/>
  <c r="V116" i="8"/>
  <c r="AX116" i="8" s="1"/>
  <c r="U116" i="8"/>
  <c r="AU116" i="8" s="1"/>
  <c r="Q116" i="8"/>
  <c r="AN116" i="8" s="1"/>
  <c r="S116" i="8"/>
  <c r="AQ116" i="8" s="1"/>
  <c r="K116" i="8"/>
  <c r="AA116" i="8" s="1"/>
  <c r="N116" i="8"/>
  <c r="P116" i="8"/>
  <c r="AL116" i="8" s="1"/>
  <c r="J116" i="8"/>
  <c r="Y116" i="8" s="1"/>
  <c r="L116" i="8"/>
  <c r="AD116" i="8" s="1"/>
  <c r="M116" i="8"/>
  <c r="AE116" i="8" s="1"/>
  <c r="O116" i="8"/>
  <c r="AJ116" i="8" s="1"/>
  <c r="R116" i="8"/>
  <c r="AO116" i="8" s="1"/>
  <c r="W116" i="8"/>
  <c r="AZ116" i="8" s="1"/>
  <c r="T116" i="8"/>
  <c r="AT116" i="8" s="1"/>
  <c r="O114" i="8"/>
  <c r="AI114" i="8" s="1"/>
  <c r="U114" i="8"/>
  <c r="AU114" i="8" s="1"/>
  <c r="W114" i="8"/>
  <c r="N114" i="8"/>
  <c r="AG114" i="8" s="1"/>
  <c r="X114" i="8"/>
  <c r="BB114" i="8" s="1"/>
  <c r="Q114" i="8"/>
  <c r="AM114" i="8" s="1"/>
  <c r="T114" i="8"/>
  <c r="J114" i="8"/>
  <c r="Z114" i="8" s="1"/>
  <c r="R114" i="8"/>
  <c r="AO114" i="8" s="1"/>
  <c r="M114" i="8"/>
  <c r="AF114" i="8" s="1"/>
  <c r="P114" i="8"/>
  <c r="S114" i="8"/>
  <c r="AQ114" i="8" s="1"/>
  <c r="K114" i="8"/>
  <c r="AA114" i="8" s="1"/>
  <c r="L114" i="8"/>
  <c r="AD114" i="8" s="1"/>
  <c r="O98" i="8"/>
  <c r="I98" i="8"/>
  <c r="M98" i="8"/>
  <c r="AE98" i="8" s="1"/>
  <c r="U98" i="8"/>
  <c r="AU98" i="8" s="1"/>
  <c r="N98" i="8"/>
  <c r="Q98" i="8"/>
  <c r="AM98" i="8" s="1"/>
  <c r="R98" i="8"/>
  <c r="AO98" i="8" s="1"/>
  <c r="T98" i="8"/>
  <c r="AT98" i="8" s="1"/>
  <c r="X98" i="8"/>
  <c r="BA98" i="8" s="1"/>
  <c r="J98" i="8"/>
  <c r="L98" i="8"/>
  <c r="AC98" i="8" s="1"/>
  <c r="V98" i="8"/>
  <c r="W98" i="8"/>
  <c r="AY98" i="8" s="1"/>
  <c r="M95" i="8"/>
  <c r="N95" i="8"/>
  <c r="AG95" i="8" s="1"/>
  <c r="R95" i="8"/>
  <c r="AO95" i="8" s="1"/>
  <c r="U95" i="8"/>
  <c r="AV95" i="8" s="1"/>
  <c r="W95" i="8"/>
  <c r="AY95" i="8" s="1"/>
  <c r="J95" i="8"/>
  <c r="Y95" i="8" s="1"/>
  <c r="K95" i="8"/>
  <c r="AA95" i="8" s="1"/>
  <c r="P95" i="8"/>
  <c r="AL95" i="8" s="1"/>
  <c r="Q95" i="8"/>
  <c r="V95" i="8"/>
  <c r="AX95" i="8" s="1"/>
  <c r="O95" i="8"/>
  <c r="AJ95" i="8" s="1"/>
  <c r="S95" i="8"/>
  <c r="AR95" i="8" s="1"/>
  <c r="T95" i="8"/>
  <c r="AS95" i="8" s="1"/>
  <c r="X95" i="8"/>
  <c r="BB95" i="8" s="1"/>
  <c r="V89" i="8"/>
  <c r="AX89" i="8" s="1"/>
  <c r="L89" i="8"/>
  <c r="AC89" i="8" s="1"/>
  <c r="J89" i="8"/>
  <c r="Y89" i="8" s="1"/>
  <c r="O89" i="8"/>
  <c r="AJ89" i="8" s="1"/>
  <c r="U89" i="8"/>
  <c r="M89" i="8"/>
  <c r="AF89" i="8" s="1"/>
  <c r="S89" i="8"/>
  <c r="AQ89" i="8" s="1"/>
  <c r="Q89" i="8"/>
  <c r="AM89" i="8" s="1"/>
  <c r="P89" i="8"/>
  <c r="AK89" i="8" s="1"/>
  <c r="W89" i="8"/>
  <c r="AZ89" i="8" s="1"/>
  <c r="K89" i="8"/>
  <c r="N89" i="8"/>
  <c r="AH89" i="8" s="1"/>
  <c r="R89" i="8"/>
  <c r="AO89" i="8" s="1"/>
  <c r="T89" i="8"/>
  <c r="V77" i="8"/>
  <c r="AW77" i="8" s="1"/>
  <c r="X77" i="8"/>
  <c r="BB77" i="8" s="1"/>
  <c r="P77" i="8"/>
  <c r="AL77" i="8" s="1"/>
  <c r="M77" i="8"/>
  <c r="AE77" i="8" s="1"/>
  <c r="T77" i="8"/>
  <c r="AS77" i="8" s="1"/>
  <c r="U77" i="8"/>
  <c r="AV77" i="8" s="1"/>
  <c r="K77" i="8"/>
  <c r="AA77" i="8" s="1"/>
  <c r="L77" i="8"/>
  <c r="AC77" i="8" s="1"/>
  <c r="Q77" i="8"/>
  <c r="N77" i="8"/>
  <c r="AG77" i="8" s="1"/>
  <c r="O77" i="8"/>
  <c r="AI77" i="8" s="1"/>
  <c r="R77" i="8"/>
  <c r="AP77" i="8" s="1"/>
  <c r="K71" i="8"/>
  <c r="AA71" i="8" s="1"/>
  <c r="M71" i="8"/>
  <c r="AF71" i="8" s="1"/>
  <c r="O71" i="8"/>
  <c r="AJ71" i="8" s="1"/>
  <c r="P71" i="8"/>
  <c r="S71" i="8"/>
  <c r="AQ71" i="8" s="1"/>
  <c r="U71" i="8"/>
  <c r="AV71" i="8" s="1"/>
  <c r="X71" i="8"/>
  <c r="BA71" i="8" s="1"/>
  <c r="N71" i="8"/>
  <c r="AG71" i="8" s="1"/>
  <c r="Q71" i="8"/>
  <c r="AN71" i="8" s="1"/>
  <c r="R71" i="8"/>
  <c r="AO71" i="8" s="1"/>
  <c r="T71" i="8"/>
  <c r="AS71" i="8" s="1"/>
  <c r="W71" i="8"/>
  <c r="J71" i="8"/>
  <c r="L71" i="8"/>
  <c r="AD71" i="8" s="1"/>
  <c r="W69" i="8"/>
  <c r="AZ69" i="8" s="1"/>
  <c r="L69" i="8"/>
  <c r="N69" i="8"/>
  <c r="AH69" i="8" s="1"/>
  <c r="R69" i="8"/>
  <c r="AO69" i="8" s="1"/>
  <c r="U69" i="8"/>
  <c r="AU69" i="8" s="1"/>
  <c r="P69" i="8"/>
  <c r="AK69" i="8" s="1"/>
  <c r="Q69" i="8"/>
  <c r="V69" i="8"/>
  <c r="AX69" i="8" s="1"/>
  <c r="I69" i="8"/>
  <c r="J69" i="8"/>
  <c r="K69" i="8"/>
  <c r="AA69" i="8" s="1"/>
  <c r="O69" i="8"/>
  <c r="AJ69" i="8" s="1"/>
  <c r="S69" i="8"/>
  <c r="AR69" i="8" s="1"/>
  <c r="T69" i="8"/>
  <c r="N67" i="8"/>
  <c r="AG67" i="8" s="1"/>
  <c r="R67" i="8"/>
  <c r="AO67" i="8" s="1"/>
  <c r="T67" i="8"/>
  <c r="AT67" i="8" s="1"/>
  <c r="K67" i="8"/>
  <c r="AB67" i="8" s="1"/>
  <c r="M67" i="8"/>
  <c r="AF67" i="8" s="1"/>
  <c r="O67" i="8"/>
  <c r="AI67" i="8" s="1"/>
  <c r="S67" i="8"/>
  <c r="AR67" i="8" s="1"/>
  <c r="U67" i="8"/>
  <c r="AV67" i="8" s="1"/>
  <c r="V67" i="8"/>
  <c r="AW67" i="8" s="1"/>
  <c r="J67" i="8"/>
  <c r="Z67" i="8" s="1"/>
  <c r="L67" i="8"/>
  <c r="AC67" i="8" s="1"/>
  <c r="Q67" i="8"/>
  <c r="AM67" i="8" s="1"/>
  <c r="W67" i="8"/>
  <c r="P67" i="8"/>
  <c r="AL67" i="8" s="1"/>
  <c r="W58" i="8"/>
  <c r="AY58" i="8" s="1"/>
  <c r="V58" i="8"/>
  <c r="X58" i="8"/>
  <c r="BB58" i="8" s="1"/>
  <c r="P58" i="8"/>
  <c r="AK58" i="8" s="1"/>
  <c r="J58" i="8"/>
  <c r="Y58" i="8" s="1"/>
  <c r="M58" i="8"/>
  <c r="AE58" i="8" s="1"/>
  <c r="T58" i="8"/>
  <c r="AS58" i="8" s="1"/>
  <c r="U58" i="8"/>
  <c r="AU58" i="8" s="1"/>
  <c r="Q58" i="8"/>
  <c r="AM58" i="8" s="1"/>
  <c r="K58" i="8"/>
  <c r="AB58" i="8" s="1"/>
  <c r="L58" i="8"/>
  <c r="AD58" i="8" s="1"/>
  <c r="N58" i="8"/>
  <c r="AG58" i="8" s="1"/>
  <c r="O58" i="8"/>
  <c r="AJ58" i="8" s="1"/>
  <c r="R58" i="8"/>
  <c r="L55" i="8"/>
  <c r="AD55" i="8" s="1"/>
  <c r="J55" i="8"/>
  <c r="Z55" i="8" s="1"/>
  <c r="K55" i="8"/>
  <c r="AA55" i="8" s="1"/>
  <c r="M55" i="8"/>
  <c r="AE55" i="8" s="1"/>
  <c r="O55" i="8"/>
  <c r="P55" i="8"/>
  <c r="AK55" i="8" s="1"/>
  <c r="S55" i="8"/>
  <c r="AR55" i="8" s="1"/>
  <c r="U55" i="8"/>
  <c r="X55" i="8"/>
  <c r="N55" i="8"/>
  <c r="AG55" i="8" s="1"/>
  <c r="Q55" i="8"/>
  <c r="AN55" i="8" s="1"/>
  <c r="R55" i="8"/>
  <c r="T55" i="8"/>
  <c r="W55" i="8"/>
  <c r="AZ55" i="8" s="1"/>
  <c r="W48" i="8"/>
  <c r="AZ48" i="8" s="1"/>
  <c r="L48" i="8"/>
  <c r="AD48" i="8" s="1"/>
  <c r="M48" i="8"/>
  <c r="N48" i="8"/>
  <c r="R48" i="8"/>
  <c r="U48" i="8"/>
  <c r="P48" i="8"/>
  <c r="AL48" i="8" s="1"/>
  <c r="Q48" i="8"/>
  <c r="AM48" i="8" s="1"/>
  <c r="V48" i="8"/>
  <c r="AX48" i="8" s="1"/>
  <c r="X48" i="8"/>
  <c r="BA48" i="8" s="1"/>
  <c r="J48" i="8"/>
  <c r="Z48" i="8" s="1"/>
  <c r="K48" i="8"/>
  <c r="AA48" i="8" s="1"/>
  <c r="O48" i="8"/>
  <c r="AI48" i="8" s="1"/>
  <c r="S48" i="8"/>
  <c r="AR48" i="8" s="1"/>
  <c r="N29" i="8"/>
  <c r="AH29" i="8" s="1"/>
  <c r="T29" i="8"/>
  <c r="R29" i="8"/>
  <c r="K29" i="8"/>
  <c r="AB29" i="8" s="1"/>
  <c r="M29" i="8"/>
  <c r="AF29" i="8" s="1"/>
  <c r="O29" i="8"/>
  <c r="AI29" i="8" s="1"/>
  <c r="S29" i="8"/>
  <c r="AR29" i="8" s="1"/>
  <c r="U29" i="8"/>
  <c r="AV29" i="8" s="1"/>
  <c r="V29" i="8"/>
  <c r="AX29" i="8" s="1"/>
  <c r="J29" i="8"/>
  <c r="Z29" i="8" s="1"/>
  <c r="L29" i="8"/>
  <c r="Q29" i="8"/>
  <c r="AN29" i="8" s="1"/>
  <c r="W29" i="8"/>
  <c r="AY29" i="8" s="1"/>
  <c r="P29" i="8"/>
  <c r="O119" i="8"/>
  <c r="AI119" i="8" s="1"/>
  <c r="R119" i="8"/>
  <c r="X119" i="8"/>
  <c r="N119" i="8"/>
  <c r="AH119" i="8" s="1"/>
  <c r="S119" i="8"/>
  <c r="K119" i="8"/>
  <c r="AA119" i="8" s="1"/>
  <c r="P119" i="8"/>
  <c r="AL119" i="8" s="1"/>
  <c r="V119" i="8"/>
  <c r="AW119" i="8" s="1"/>
  <c r="M119" i="8"/>
  <c r="AE119" i="8" s="1"/>
  <c r="T119" i="8"/>
  <c r="AS119" i="8" s="1"/>
  <c r="U119" i="8"/>
  <c r="J119" i="8"/>
  <c r="Y119" i="8" s="1"/>
  <c r="V109" i="8"/>
  <c r="AX109" i="8" s="1"/>
  <c r="L109" i="8"/>
  <c r="X109" i="8"/>
  <c r="J109" i="8"/>
  <c r="Z109" i="8" s="1"/>
  <c r="M109" i="8"/>
  <c r="AF109" i="8" s="1"/>
  <c r="O109" i="8"/>
  <c r="AJ109" i="8" s="1"/>
  <c r="P109" i="8"/>
  <c r="AL109" i="8" s="1"/>
  <c r="S109" i="8"/>
  <c r="AQ109" i="8" s="1"/>
  <c r="U109" i="8"/>
  <c r="AU109" i="8" s="1"/>
  <c r="W109" i="8"/>
  <c r="AZ109" i="8" s="1"/>
  <c r="K109" i="8"/>
  <c r="AA109" i="8" s="1"/>
  <c r="N109" i="8"/>
  <c r="AG109" i="8" s="1"/>
  <c r="Q109" i="8"/>
  <c r="AN109" i="8" s="1"/>
  <c r="R109" i="8"/>
  <c r="AP109" i="8" s="1"/>
  <c r="T106" i="8"/>
  <c r="AT106" i="8" s="1"/>
  <c r="W106" i="8"/>
  <c r="AZ106" i="8" s="1"/>
  <c r="O106" i="8"/>
  <c r="AJ106" i="8" s="1"/>
  <c r="S106" i="8"/>
  <c r="AQ106" i="8" s="1"/>
  <c r="J106" i="8"/>
  <c r="K106" i="8"/>
  <c r="AA106" i="8" s="1"/>
  <c r="L106" i="8"/>
  <c r="AD106" i="8" s="1"/>
  <c r="M106" i="8"/>
  <c r="N106" i="8"/>
  <c r="R106" i="8"/>
  <c r="AO106" i="8" s="1"/>
  <c r="U106" i="8"/>
  <c r="AU106" i="8" s="1"/>
  <c r="X106" i="8"/>
  <c r="BA106" i="8" s="1"/>
  <c r="P106" i="8"/>
  <c r="Q106" i="8"/>
  <c r="AN106" i="8" s="1"/>
  <c r="J86" i="8"/>
  <c r="Y86" i="8" s="1"/>
  <c r="P86" i="8"/>
  <c r="AL86" i="8" s="1"/>
  <c r="N86" i="8"/>
  <c r="R86" i="8"/>
  <c r="AO86" i="8" s="1"/>
  <c r="T86" i="8"/>
  <c r="AT86" i="8" s="1"/>
  <c r="M86" i="8"/>
  <c r="AE86" i="8" s="1"/>
  <c r="O86" i="8"/>
  <c r="S86" i="8"/>
  <c r="U86" i="8"/>
  <c r="AU86" i="8" s="1"/>
  <c r="V86" i="8"/>
  <c r="AW86" i="8" s="1"/>
  <c r="W86" i="8"/>
  <c r="K86" i="8"/>
  <c r="AA86" i="8" s="1"/>
  <c r="L86" i="8"/>
  <c r="AC86" i="8" s="1"/>
  <c r="Q86" i="8"/>
  <c r="W84" i="8"/>
  <c r="AZ84" i="8" s="1"/>
  <c r="O84" i="8"/>
  <c r="AJ84" i="8" s="1"/>
  <c r="R84" i="8"/>
  <c r="AP84" i="8" s="1"/>
  <c r="X84" i="8"/>
  <c r="L84" i="8"/>
  <c r="N84" i="8"/>
  <c r="AH84" i="8" s="1"/>
  <c r="S84" i="8"/>
  <c r="AR84" i="8" s="1"/>
  <c r="K84" i="8"/>
  <c r="AB84" i="8" s="1"/>
  <c r="P84" i="8"/>
  <c r="V84" i="8"/>
  <c r="AX84" i="8" s="1"/>
  <c r="M84" i="8"/>
  <c r="AE84" i="8" s="1"/>
  <c r="T84" i="8"/>
  <c r="U84" i="8"/>
  <c r="J84" i="8"/>
  <c r="T72" i="8"/>
  <c r="AS72" i="8" s="1"/>
  <c r="P72" i="8"/>
  <c r="AL72" i="8" s="1"/>
  <c r="R72" i="8"/>
  <c r="AP72" i="8" s="1"/>
  <c r="M72" i="8"/>
  <c r="AF72" i="8" s="1"/>
  <c r="X72" i="8"/>
  <c r="BA72" i="8" s="1"/>
  <c r="J72" i="8"/>
  <c r="N72" i="8"/>
  <c r="W72" i="8"/>
  <c r="AY72" i="8" s="1"/>
  <c r="K72" i="8"/>
  <c r="AA72" i="8" s="1"/>
  <c r="S72" i="8"/>
  <c r="AQ72" i="8" s="1"/>
  <c r="Q68" i="8"/>
  <c r="AN68" i="8" s="1"/>
  <c r="W68" i="8"/>
  <c r="AY68" i="8" s="1"/>
  <c r="J68" i="8"/>
  <c r="Y68" i="8" s="1"/>
  <c r="K68" i="8"/>
  <c r="AA68" i="8" s="1"/>
  <c r="L68" i="8"/>
  <c r="AD68" i="8" s="1"/>
  <c r="M68" i="8"/>
  <c r="N68" i="8"/>
  <c r="AH68" i="8" s="1"/>
  <c r="P68" i="8"/>
  <c r="AL68" i="8" s="1"/>
  <c r="S68" i="8"/>
  <c r="AR68" i="8" s="1"/>
  <c r="T68" i="8"/>
  <c r="AT68" i="8" s="1"/>
  <c r="O68" i="8"/>
  <c r="AI68" i="8" s="1"/>
  <c r="X68" i="8"/>
  <c r="R68" i="8"/>
  <c r="AO68" i="8" s="1"/>
  <c r="U68" i="8"/>
  <c r="J54" i="8"/>
  <c r="O54" i="8"/>
  <c r="AJ54" i="8" s="1"/>
  <c r="M54" i="8"/>
  <c r="N54" i="8"/>
  <c r="AG54" i="8" s="1"/>
  <c r="Q54" i="8"/>
  <c r="AN54" i="8" s="1"/>
  <c r="L54" i="8"/>
  <c r="P54" i="8"/>
  <c r="R54" i="8"/>
  <c r="AO54" i="8" s="1"/>
  <c r="T54" i="8"/>
  <c r="V54" i="8"/>
  <c r="W54" i="8"/>
  <c r="AY54" i="8" s="1"/>
  <c r="K54" i="8"/>
  <c r="AB54" i="8" s="1"/>
  <c r="S54" i="8"/>
  <c r="AQ54" i="8" s="1"/>
  <c r="U54" i="8"/>
  <c r="AV54" i="8" s="1"/>
  <c r="J49" i="8"/>
  <c r="Y49" i="8" s="1"/>
  <c r="N49" i="8"/>
  <c r="AH49" i="8" s="1"/>
  <c r="W49" i="8"/>
  <c r="K49" i="8"/>
  <c r="S49" i="8"/>
  <c r="AR49" i="8" s="1"/>
  <c r="U49" i="8"/>
  <c r="AU49" i="8" s="1"/>
  <c r="L49" i="8"/>
  <c r="AC49" i="8" s="1"/>
  <c r="O49" i="8"/>
  <c r="P49" i="8"/>
  <c r="Q49" i="8"/>
  <c r="AM49" i="8" s="1"/>
  <c r="R49" i="8"/>
  <c r="AO49" i="8" s="1"/>
  <c r="T49" i="8"/>
  <c r="AS49" i="8" s="1"/>
  <c r="V49" i="8"/>
  <c r="M49" i="8"/>
  <c r="AF49" i="8" s="1"/>
  <c r="N47" i="8"/>
  <c r="AH47" i="8" s="1"/>
  <c r="X47" i="8"/>
  <c r="BB47" i="8" s="1"/>
  <c r="J47" i="8"/>
  <c r="Z47" i="8" s="1"/>
  <c r="K47" i="8"/>
  <c r="AA47" i="8" s="1"/>
  <c r="L47" i="8"/>
  <c r="AD47" i="8" s="1"/>
  <c r="R47" i="8"/>
  <c r="U47" i="8"/>
  <c r="AU47" i="8" s="1"/>
  <c r="V47" i="8"/>
  <c r="AX47" i="8" s="1"/>
  <c r="Q47" i="8"/>
  <c r="W47" i="8"/>
  <c r="AZ47" i="8" s="1"/>
  <c r="P47" i="8"/>
  <c r="AK47" i="8" s="1"/>
  <c r="S47" i="8"/>
  <c r="AQ47" i="8" s="1"/>
  <c r="K44" i="8"/>
  <c r="AB44" i="8" s="1"/>
  <c r="N44" i="8"/>
  <c r="AG44" i="8" s="1"/>
  <c r="W44" i="8"/>
  <c r="V44" i="8"/>
  <c r="J44" i="8"/>
  <c r="M44" i="8"/>
  <c r="AE44" i="8" s="1"/>
  <c r="P44" i="8"/>
  <c r="AK44" i="8" s="1"/>
  <c r="R44" i="8"/>
  <c r="AP44" i="8" s="1"/>
  <c r="U44" i="8"/>
  <c r="X44" i="8"/>
  <c r="S44" i="8"/>
  <c r="AR44" i="8" s="1"/>
  <c r="L44" i="8"/>
  <c r="AC44" i="8" s="1"/>
  <c r="O44" i="8"/>
  <c r="AJ44" i="8" s="1"/>
  <c r="S38" i="8"/>
  <c r="R38" i="8"/>
  <c r="AP38" i="8" s="1"/>
  <c r="O38" i="8"/>
  <c r="T38" i="8"/>
  <c r="P38" i="8"/>
  <c r="AK38" i="8" s="1"/>
  <c r="W38" i="8"/>
  <c r="AY38" i="8" s="1"/>
  <c r="X38" i="8"/>
  <c r="J38" i="8"/>
  <c r="Z38" i="8" s="1"/>
  <c r="M38" i="8"/>
  <c r="AE38" i="8" s="1"/>
  <c r="U38" i="8"/>
  <c r="K38" i="8"/>
  <c r="AB38" i="8" s="1"/>
  <c r="N38" i="8"/>
  <c r="Q38" i="8"/>
  <c r="AN38" i="8" s="1"/>
  <c r="J35" i="8"/>
  <c r="Z35" i="8" s="1"/>
  <c r="K35" i="8"/>
  <c r="AB35" i="8" s="1"/>
  <c r="L35" i="8"/>
  <c r="AD35" i="8" s="1"/>
  <c r="M35" i="8"/>
  <c r="AF35" i="8" s="1"/>
  <c r="U35" i="8"/>
  <c r="AU35" i="8" s="1"/>
  <c r="W35" i="8"/>
  <c r="AZ35" i="8" s="1"/>
  <c r="N35" i="8"/>
  <c r="S35" i="8"/>
  <c r="AR35" i="8" s="1"/>
  <c r="T35" i="8"/>
  <c r="AT35" i="8" s="1"/>
  <c r="V35" i="8"/>
  <c r="AX35" i="8" s="1"/>
  <c r="O35" i="8"/>
  <c r="P35" i="8"/>
  <c r="AL35" i="8" s="1"/>
  <c r="Q35" i="8"/>
  <c r="AN35" i="8" s="1"/>
  <c r="R35" i="8"/>
  <c r="AP35" i="8" s="1"/>
  <c r="S30" i="8"/>
  <c r="AQ30" i="8" s="1"/>
  <c r="X30" i="8"/>
  <c r="P30" i="8"/>
  <c r="AK30" i="8" s="1"/>
  <c r="M30" i="8"/>
  <c r="AE30" i="8" s="1"/>
  <c r="N30" i="8"/>
  <c r="AG30" i="8" s="1"/>
  <c r="O30" i="8"/>
  <c r="AJ30" i="8" s="1"/>
  <c r="U30" i="8"/>
  <c r="AU30" i="8" s="1"/>
  <c r="L30" i="8"/>
  <c r="R30" i="8"/>
  <c r="AP30" i="8" s="1"/>
  <c r="W30" i="8"/>
  <c r="AZ30" i="8" s="1"/>
  <c r="J30" i="8"/>
  <c r="Z30" i="8" s="1"/>
  <c r="K30" i="8"/>
  <c r="AA30" i="8" s="1"/>
  <c r="Q30" i="8"/>
  <c r="T30" i="8"/>
  <c r="AS30" i="8" s="1"/>
  <c r="W27" i="8"/>
  <c r="AY27" i="8" s="1"/>
  <c r="V27" i="8"/>
  <c r="L27" i="8"/>
  <c r="AD27" i="8" s="1"/>
  <c r="O27" i="8"/>
  <c r="AJ27" i="8" s="1"/>
  <c r="U27" i="8"/>
  <c r="AV27" i="8" s="1"/>
  <c r="X27" i="8"/>
  <c r="BB27" i="8" s="1"/>
  <c r="N27" i="8"/>
  <c r="AH27" i="8" s="1"/>
  <c r="AP27" i="8"/>
  <c r="K27" i="8"/>
  <c r="AB27" i="8" s="1"/>
  <c r="M27" i="8"/>
  <c r="AE27" i="8" s="1"/>
  <c r="P27" i="8"/>
  <c r="AL27" i="8" s="1"/>
  <c r="S27" i="8"/>
  <c r="AQ27" i="8" s="1"/>
  <c r="P26" i="8"/>
  <c r="AL26" i="8" s="1"/>
  <c r="Q26" i="8"/>
  <c r="K26" i="8"/>
  <c r="AA26" i="8" s="1"/>
  <c r="N26" i="8"/>
  <c r="AH26" i="8" s="1"/>
  <c r="R26" i="8"/>
  <c r="AO26" i="8" s="1"/>
  <c r="S26" i="8"/>
  <c r="T26" i="8"/>
  <c r="AS26" i="8" s="1"/>
  <c r="U26" i="8"/>
  <c r="AU26" i="8" s="1"/>
  <c r="L26" i="8"/>
  <c r="AD26" i="8" s="1"/>
  <c r="W26" i="8"/>
  <c r="AZ26" i="8" s="1"/>
  <c r="X26" i="8"/>
  <c r="J26" i="8"/>
  <c r="Z26" i="8" s="1"/>
  <c r="M26" i="8"/>
  <c r="AE26" i="8" s="1"/>
  <c r="O26" i="8"/>
  <c r="AJ26" i="8" s="1"/>
  <c r="N101" i="8"/>
  <c r="AG101" i="8" s="1"/>
  <c r="Q101" i="8"/>
  <c r="AM101" i="8" s="1"/>
  <c r="W101" i="8"/>
  <c r="AY101" i="8" s="1"/>
  <c r="R101" i="8"/>
  <c r="O101" i="8"/>
  <c r="P101" i="8"/>
  <c r="AK101" i="8" s="1"/>
  <c r="U101" i="8"/>
  <c r="J101" i="8"/>
  <c r="T101" i="8"/>
  <c r="V101" i="8"/>
  <c r="AW101" i="8" s="1"/>
  <c r="K101" i="8"/>
  <c r="AA101" i="8" s="1"/>
  <c r="L101" i="8"/>
  <c r="M101" i="8"/>
  <c r="AE101" i="8" s="1"/>
  <c r="S101" i="8"/>
  <c r="AQ101" i="8" s="1"/>
  <c r="L97" i="8"/>
  <c r="Q97" i="8"/>
  <c r="AM97" i="8" s="1"/>
  <c r="X97" i="8"/>
  <c r="J97" i="8"/>
  <c r="K97" i="8"/>
  <c r="AB97" i="8" s="1"/>
  <c r="S97" i="8"/>
  <c r="AQ97" i="8" s="1"/>
  <c r="U97" i="8"/>
  <c r="AU97" i="8" s="1"/>
  <c r="V97" i="8"/>
  <c r="AX97" i="8" s="1"/>
  <c r="P97" i="8"/>
  <c r="AL97" i="8" s="1"/>
  <c r="W97" i="8"/>
  <c r="M97" i="8"/>
  <c r="AE97" i="8" s="1"/>
  <c r="N97" i="8"/>
  <c r="AH97" i="8" s="1"/>
  <c r="O97" i="8"/>
  <c r="AI97" i="8" s="1"/>
  <c r="R97" i="8"/>
  <c r="AO97" i="8" s="1"/>
  <c r="L81" i="8"/>
  <c r="N81" i="8"/>
  <c r="AH81" i="8" s="1"/>
  <c r="P81" i="8"/>
  <c r="AL81" i="8" s="1"/>
  <c r="S81" i="8"/>
  <c r="AR81" i="8" s="1"/>
  <c r="R81" i="8"/>
  <c r="AP81" i="8" s="1"/>
  <c r="V81" i="8"/>
  <c r="AX81" i="8" s="1"/>
  <c r="X81" i="8"/>
  <c r="BB81" i="8" s="1"/>
  <c r="K81" i="8"/>
  <c r="AA81" i="8" s="1"/>
  <c r="Q81" i="8"/>
  <c r="AN81" i="8" s="1"/>
  <c r="U81" i="8"/>
  <c r="AV81" i="8" s="1"/>
  <c r="J81" i="8"/>
  <c r="Z81" i="8" s="1"/>
  <c r="K80" i="8"/>
  <c r="V80" i="8"/>
  <c r="L80" i="8"/>
  <c r="AD80" i="8" s="1"/>
  <c r="M80" i="8"/>
  <c r="AF80" i="8" s="1"/>
  <c r="O80" i="8"/>
  <c r="J80" i="8"/>
  <c r="P80" i="8"/>
  <c r="AK80" i="8" s="1"/>
  <c r="Q80" i="8"/>
  <c r="AN80" i="8" s="1"/>
  <c r="T80" i="8"/>
  <c r="U80" i="8"/>
  <c r="W80" i="8"/>
  <c r="X80" i="8"/>
  <c r="N80" i="8"/>
  <c r="R80" i="8"/>
  <c r="AO80" i="8" s="1"/>
  <c r="W70" i="8"/>
  <c r="AY70" i="8" s="1"/>
  <c r="J70" i="8"/>
  <c r="M70" i="8"/>
  <c r="AE70" i="8" s="1"/>
  <c r="S70" i="8"/>
  <c r="AQ70" i="8" s="1"/>
  <c r="K70" i="8"/>
  <c r="AA70" i="8" s="1"/>
  <c r="L70" i="8"/>
  <c r="AD70" i="8" s="1"/>
  <c r="N70" i="8"/>
  <c r="Q70" i="8"/>
  <c r="R70" i="8"/>
  <c r="AO70" i="8" s="1"/>
  <c r="U70" i="8"/>
  <c r="AU70" i="8" s="1"/>
  <c r="O70" i="8"/>
  <c r="AJ70" i="8" s="1"/>
  <c r="P70" i="8"/>
  <c r="AK70" i="8" s="1"/>
  <c r="T70" i="8"/>
  <c r="AT70" i="8" s="1"/>
  <c r="V70" i="8"/>
  <c r="AX70" i="8" s="1"/>
  <c r="J60" i="8"/>
  <c r="R60" i="8"/>
  <c r="AP60" i="8" s="1"/>
  <c r="L60" i="8"/>
  <c r="AC60" i="8" s="1"/>
  <c r="N60" i="8"/>
  <c r="AH60" i="8" s="1"/>
  <c r="P60" i="8"/>
  <c r="S60" i="8"/>
  <c r="AR60" i="8" s="1"/>
  <c r="T60" i="8"/>
  <c r="AT60" i="8" s="1"/>
  <c r="V60" i="8"/>
  <c r="AX60" i="8" s="1"/>
  <c r="X60" i="8"/>
  <c r="BA60" i="8" s="1"/>
  <c r="O60" i="8"/>
  <c r="AJ60" i="8" s="1"/>
  <c r="M60" i="8"/>
  <c r="Q60" i="8"/>
  <c r="U60" i="8"/>
  <c r="AU60" i="8" s="1"/>
  <c r="W60" i="8"/>
  <c r="AZ60" i="8" s="1"/>
  <c r="K56" i="8"/>
  <c r="AB56" i="8" s="1"/>
  <c r="V56" i="8"/>
  <c r="N56" i="8"/>
  <c r="L56" i="8"/>
  <c r="AC56" i="8" s="1"/>
  <c r="M56" i="8"/>
  <c r="AE56" i="8" s="1"/>
  <c r="O56" i="8"/>
  <c r="P56" i="8"/>
  <c r="AL56" i="8" s="1"/>
  <c r="Q56" i="8"/>
  <c r="AM56" i="8" s="1"/>
  <c r="T56" i="8"/>
  <c r="U56" i="8"/>
  <c r="W56" i="8"/>
  <c r="AY56" i="8" s="1"/>
  <c r="X56" i="8"/>
  <c r="BB56" i="8" s="1"/>
  <c r="J56" i="8"/>
  <c r="Z56" i="8" s="1"/>
  <c r="R56" i="8"/>
  <c r="AO56" i="8" s="1"/>
  <c r="O40" i="8"/>
  <c r="AI40" i="8" s="1"/>
  <c r="W40" i="8"/>
  <c r="AZ40" i="8" s="1"/>
  <c r="S40" i="8"/>
  <c r="AR40" i="8" s="1"/>
  <c r="J40" i="8"/>
  <c r="Y40" i="8" s="1"/>
  <c r="M40" i="8"/>
  <c r="AE40" i="8" s="1"/>
  <c r="Q40" i="8"/>
  <c r="AM40" i="8" s="1"/>
  <c r="R40" i="8"/>
  <c r="U40" i="8"/>
  <c r="AV40" i="8" s="1"/>
  <c r="K40" i="8"/>
  <c r="L40" i="8"/>
  <c r="N40" i="8"/>
  <c r="AH40" i="8" s="1"/>
  <c r="P40" i="8"/>
  <c r="T40" i="8"/>
  <c r="V40" i="8"/>
  <c r="AX40" i="8" s="1"/>
  <c r="T24" i="8"/>
  <c r="AS24" i="8" s="1"/>
  <c r="X24" i="8"/>
  <c r="BA24" i="8" s="1"/>
  <c r="L24" i="8"/>
  <c r="R24" i="8"/>
  <c r="AP24" i="8" s="1"/>
  <c r="J24" i="8"/>
  <c r="Y24" i="8" s="1"/>
  <c r="K24" i="8"/>
  <c r="Q24" i="8"/>
  <c r="AM24" i="8" s="1"/>
  <c r="U24" i="8"/>
  <c r="V24" i="8"/>
  <c r="W24" i="8"/>
  <c r="M24" i="8"/>
  <c r="AE24" i="8" s="1"/>
  <c r="N24" i="8"/>
  <c r="AH24" i="8" s="1"/>
  <c r="O24" i="8"/>
  <c r="AJ24" i="8" s="1"/>
  <c r="I132" i="8"/>
  <c r="W132" i="8"/>
  <c r="K132" i="8"/>
  <c r="AB132" i="8" s="1"/>
  <c r="R132" i="8"/>
  <c r="AP132" i="8" s="1"/>
  <c r="J132" i="8"/>
  <c r="Z132" i="8" s="1"/>
  <c r="O132" i="8"/>
  <c r="P132" i="8"/>
  <c r="S132" i="8"/>
  <c r="AR132" i="8" s="1"/>
  <c r="T132" i="8"/>
  <c r="V132" i="8"/>
  <c r="AX132" i="8" s="1"/>
  <c r="X132" i="8"/>
  <c r="L132" i="8"/>
  <c r="N132" i="8"/>
  <c r="Q132" i="8"/>
  <c r="U132" i="8"/>
  <c r="AV132" i="8" s="1"/>
  <c r="L131" i="8"/>
  <c r="AD131" i="8" s="1"/>
  <c r="M131" i="8"/>
  <c r="AF131" i="8" s="1"/>
  <c r="O131" i="8"/>
  <c r="AI131" i="8" s="1"/>
  <c r="R131" i="8"/>
  <c r="V131" i="8"/>
  <c r="AX131" i="8" s="1"/>
  <c r="J131" i="8"/>
  <c r="Y131" i="8" s="1"/>
  <c r="N131" i="8"/>
  <c r="AH131" i="8" s="1"/>
  <c r="T131" i="8"/>
  <c r="AT131" i="8" s="1"/>
  <c r="U131" i="8"/>
  <c r="W131" i="8"/>
  <c r="AZ131" i="8" s="1"/>
  <c r="X131" i="8"/>
  <c r="BB131" i="8" s="1"/>
  <c r="K131" i="8"/>
  <c r="AA131" i="8" s="1"/>
  <c r="P131" i="8"/>
  <c r="AK131" i="8" s="1"/>
  <c r="Q131" i="8"/>
  <c r="AM131" i="8" s="1"/>
  <c r="J130" i="8"/>
  <c r="Y130" i="8" s="1"/>
  <c r="M130" i="8"/>
  <c r="AF130" i="8" s="1"/>
  <c r="P130" i="8"/>
  <c r="AL130" i="8" s="1"/>
  <c r="W130" i="8"/>
  <c r="AY130" i="8" s="1"/>
  <c r="K130" i="8"/>
  <c r="AB130" i="8" s="1"/>
  <c r="L130" i="8"/>
  <c r="AD130" i="8" s="1"/>
  <c r="N130" i="8"/>
  <c r="AH130" i="8" s="1"/>
  <c r="S130" i="8"/>
  <c r="AQ130" i="8" s="1"/>
  <c r="O130" i="8"/>
  <c r="AI130" i="8" s="1"/>
  <c r="U130" i="8"/>
  <c r="AU130" i="8" s="1"/>
  <c r="Q130" i="8"/>
  <c r="AM130" i="8" s="1"/>
  <c r="R130" i="8"/>
  <c r="AP130" i="8" s="1"/>
  <c r="T130" i="8"/>
  <c r="AT130" i="8" s="1"/>
  <c r="V130" i="8"/>
  <c r="L126" i="8"/>
  <c r="X126" i="8"/>
  <c r="S126" i="8"/>
  <c r="AQ126" i="8" s="1"/>
  <c r="J126" i="8"/>
  <c r="K126" i="8"/>
  <c r="M126" i="8"/>
  <c r="AF126" i="8" s="1"/>
  <c r="N126" i="8"/>
  <c r="AH126" i="8" s="1"/>
  <c r="O126" i="8"/>
  <c r="AJ126" i="8" s="1"/>
  <c r="U126" i="8"/>
  <c r="AU126" i="8" s="1"/>
  <c r="V126" i="8"/>
  <c r="W126" i="8"/>
  <c r="AZ126" i="8" s="1"/>
  <c r="P126" i="8"/>
  <c r="W125" i="8"/>
  <c r="AZ125" i="8" s="1"/>
  <c r="K125" i="8"/>
  <c r="AA125" i="8" s="1"/>
  <c r="Q125" i="8"/>
  <c r="J125" i="8"/>
  <c r="Z125" i="8" s="1"/>
  <c r="O125" i="8"/>
  <c r="AJ125" i="8" s="1"/>
  <c r="T125" i="8"/>
  <c r="AT125" i="8" s="1"/>
  <c r="V125" i="8"/>
  <c r="X125" i="8"/>
  <c r="BA125" i="8" s="1"/>
  <c r="L125" i="8"/>
  <c r="N125" i="8"/>
  <c r="AG125" i="8" s="1"/>
  <c r="R125" i="8"/>
  <c r="S125" i="8"/>
  <c r="U125" i="8"/>
  <c r="AV125" i="8" s="1"/>
  <c r="S118" i="8"/>
  <c r="AQ118" i="8" s="1"/>
  <c r="J118" i="8"/>
  <c r="Q118" i="8"/>
  <c r="V118" i="8"/>
  <c r="N118" i="8"/>
  <c r="AG118" i="8" s="1"/>
  <c r="P118" i="8"/>
  <c r="AL118" i="8" s="1"/>
  <c r="R118" i="8"/>
  <c r="K118" i="8"/>
  <c r="AA118" i="8" s="1"/>
  <c r="T118" i="8"/>
  <c r="AT118" i="8" s="1"/>
  <c r="U118" i="8"/>
  <c r="AU118" i="8" s="1"/>
  <c r="W118" i="8"/>
  <c r="X118" i="8"/>
  <c r="BB118" i="8" s="1"/>
  <c r="L118" i="8"/>
  <c r="AD118" i="8" s="1"/>
  <c r="M118" i="8"/>
  <c r="N115" i="8"/>
  <c r="AG115" i="8" s="1"/>
  <c r="Q115" i="8"/>
  <c r="AM115" i="8" s="1"/>
  <c r="W115" i="8"/>
  <c r="AZ115" i="8" s="1"/>
  <c r="J115" i="8"/>
  <c r="L115" i="8"/>
  <c r="R115" i="8"/>
  <c r="AO115" i="8" s="1"/>
  <c r="O115" i="8"/>
  <c r="AI115" i="8" s="1"/>
  <c r="P115" i="8"/>
  <c r="S115" i="8"/>
  <c r="AQ115" i="8" s="1"/>
  <c r="U115" i="8"/>
  <c r="AV115" i="8" s="1"/>
  <c r="M115" i="8"/>
  <c r="AE115" i="8" s="1"/>
  <c r="T115" i="8"/>
  <c r="AT115" i="8" s="1"/>
  <c r="V115" i="8"/>
  <c r="AW115" i="8" s="1"/>
  <c r="T108" i="8"/>
  <c r="P108" i="8"/>
  <c r="X108" i="8"/>
  <c r="BB108" i="8" s="1"/>
  <c r="K108" i="8"/>
  <c r="AA108" i="8" s="1"/>
  <c r="S108" i="8"/>
  <c r="AQ108" i="8" s="1"/>
  <c r="J108" i="8"/>
  <c r="M108" i="8"/>
  <c r="AE108" i="8" s="1"/>
  <c r="N108" i="8"/>
  <c r="AH108" i="8" s="1"/>
  <c r="U108" i="8"/>
  <c r="AU108" i="8" s="1"/>
  <c r="V108" i="8"/>
  <c r="AX108" i="8" s="1"/>
  <c r="W108" i="8"/>
  <c r="L108" i="8"/>
  <c r="AD108" i="8" s="1"/>
  <c r="W107" i="8"/>
  <c r="AZ107" i="8" s="1"/>
  <c r="N107" i="8"/>
  <c r="AH107" i="8" s="1"/>
  <c r="Q107" i="8"/>
  <c r="AN107" i="8" s="1"/>
  <c r="L107" i="8"/>
  <c r="M107" i="8"/>
  <c r="AE107" i="8" s="1"/>
  <c r="P107" i="8"/>
  <c r="T107" i="8"/>
  <c r="V107" i="8"/>
  <c r="AX107" i="8" s="1"/>
  <c r="X107" i="8"/>
  <c r="K107" i="8"/>
  <c r="AB107" i="8" s="1"/>
  <c r="O107" i="8"/>
  <c r="R107" i="8"/>
  <c r="AP107" i="8" s="1"/>
  <c r="S107" i="8"/>
  <c r="AQ107" i="8" s="1"/>
  <c r="AG107" i="8"/>
  <c r="S103" i="8"/>
  <c r="AQ103" i="8" s="1"/>
  <c r="Q103" i="8"/>
  <c r="AN103" i="8" s="1"/>
  <c r="O103" i="8"/>
  <c r="AJ103" i="8" s="1"/>
  <c r="K103" i="8"/>
  <c r="AA103" i="8" s="1"/>
  <c r="R103" i="8"/>
  <c r="W103" i="8"/>
  <c r="AZ103" i="8" s="1"/>
  <c r="X103" i="8"/>
  <c r="BB103" i="8" s="1"/>
  <c r="L103" i="8"/>
  <c r="M103" i="8"/>
  <c r="P103" i="8"/>
  <c r="AK103" i="8" s="1"/>
  <c r="T103" i="8"/>
  <c r="AS103" i="8" s="1"/>
  <c r="T102" i="8"/>
  <c r="AT102" i="8" s="1"/>
  <c r="W102" i="8"/>
  <c r="AZ102" i="8" s="1"/>
  <c r="O102" i="8"/>
  <c r="AI102" i="8" s="1"/>
  <c r="M102" i="8"/>
  <c r="AE102" i="8" s="1"/>
  <c r="Q102" i="8"/>
  <c r="AM102" i="8" s="1"/>
  <c r="R102" i="8"/>
  <c r="J102" i="8"/>
  <c r="Z102" i="8" s="1"/>
  <c r="K102" i="8"/>
  <c r="AB102" i="8" s="1"/>
  <c r="L102" i="8"/>
  <c r="AD102" i="8" s="1"/>
  <c r="S102" i="8"/>
  <c r="U102" i="8"/>
  <c r="AV102" i="8" s="1"/>
  <c r="V102" i="8"/>
  <c r="AX102" i="8" s="1"/>
  <c r="K100" i="8"/>
  <c r="R100" i="8"/>
  <c r="AP100" i="8" s="1"/>
  <c r="X100" i="8"/>
  <c r="J100" i="8"/>
  <c r="M100" i="8"/>
  <c r="P100" i="8"/>
  <c r="Q100" i="8"/>
  <c r="AN100" i="8" s="1"/>
  <c r="S100" i="8"/>
  <c r="AQ100" i="8" s="1"/>
  <c r="T100" i="8"/>
  <c r="O100" i="8"/>
  <c r="V100" i="8"/>
  <c r="AX100" i="8" s="1"/>
  <c r="W100" i="8"/>
  <c r="AY100" i="8" s="1"/>
  <c r="L100" i="8"/>
  <c r="N100" i="8"/>
  <c r="AH100" i="8" s="1"/>
  <c r="L99" i="8"/>
  <c r="AC99" i="8" s="1"/>
  <c r="O99" i="8"/>
  <c r="AI99" i="8" s="1"/>
  <c r="J99" i="8"/>
  <c r="Y99" i="8" s="1"/>
  <c r="W99" i="8"/>
  <c r="AY99" i="8" s="1"/>
  <c r="M99" i="8"/>
  <c r="AE99" i="8" s="1"/>
  <c r="Q99" i="8"/>
  <c r="AM99" i="8" s="1"/>
  <c r="V99" i="8"/>
  <c r="AW99" i="8" s="1"/>
  <c r="X99" i="8"/>
  <c r="BA99" i="8" s="1"/>
  <c r="K99" i="8"/>
  <c r="AA99" i="8" s="1"/>
  <c r="N99" i="8"/>
  <c r="AG99" i="8" s="1"/>
  <c r="P99" i="8"/>
  <c r="AK99" i="8" s="1"/>
  <c r="T99" i="8"/>
  <c r="AS99" i="8" s="1"/>
  <c r="R99" i="8"/>
  <c r="AO99" i="8" s="1"/>
  <c r="S99" i="8"/>
  <c r="K94" i="8"/>
  <c r="V94" i="8"/>
  <c r="AX94" i="8" s="1"/>
  <c r="L94" i="8"/>
  <c r="AD94" i="8" s="1"/>
  <c r="M94" i="8"/>
  <c r="AF94" i="8" s="1"/>
  <c r="N94" i="8"/>
  <c r="AH94" i="8" s="1"/>
  <c r="Q94" i="8"/>
  <c r="AM94" i="8" s="1"/>
  <c r="S94" i="8"/>
  <c r="AQ94" i="8" s="1"/>
  <c r="O94" i="8"/>
  <c r="R94" i="8"/>
  <c r="AP94" i="8" s="1"/>
  <c r="W94" i="8"/>
  <c r="AZ94" i="8" s="1"/>
  <c r="X94" i="8"/>
  <c r="BA94" i="8" s="1"/>
  <c r="J94" i="8"/>
  <c r="Z94" i="8" s="1"/>
  <c r="P94" i="8"/>
  <c r="AK94" i="8" s="1"/>
  <c r="T94" i="8"/>
  <c r="AS94" i="8" s="1"/>
  <c r="N93" i="8"/>
  <c r="AG93" i="8" s="1"/>
  <c r="O93" i="8"/>
  <c r="P93" i="8"/>
  <c r="AL93" i="8" s="1"/>
  <c r="T93" i="8"/>
  <c r="AT93" i="8" s="1"/>
  <c r="W93" i="8"/>
  <c r="AY93" i="8" s="1"/>
  <c r="M93" i="8"/>
  <c r="Q93" i="8"/>
  <c r="AM93" i="8" s="1"/>
  <c r="R93" i="8"/>
  <c r="AP93" i="8" s="1"/>
  <c r="J93" i="8"/>
  <c r="Y93" i="8" s="1"/>
  <c r="K93" i="8"/>
  <c r="AB93" i="8" s="1"/>
  <c r="L93" i="8"/>
  <c r="AD93" i="8" s="1"/>
  <c r="S93" i="8"/>
  <c r="U93" i="8"/>
  <c r="AU93" i="8" s="1"/>
  <c r="V93" i="8"/>
  <c r="K83" i="8"/>
  <c r="R83" i="8"/>
  <c r="AO83" i="8" s="1"/>
  <c r="X83" i="8"/>
  <c r="BB83" i="8" s="1"/>
  <c r="J83" i="8"/>
  <c r="Y83" i="8" s="1"/>
  <c r="M83" i="8"/>
  <c r="P83" i="8"/>
  <c r="AK83" i="8" s="1"/>
  <c r="Q83" i="8"/>
  <c r="S83" i="8"/>
  <c r="AQ83" i="8" s="1"/>
  <c r="T83" i="8"/>
  <c r="O83" i="8"/>
  <c r="AJ83" i="8" s="1"/>
  <c r="V83" i="8"/>
  <c r="AW83" i="8" s="1"/>
  <c r="W83" i="8"/>
  <c r="AZ83" i="8" s="1"/>
  <c r="I83" i="8"/>
  <c r="L83" i="8"/>
  <c r="AC83" i="8" s="1"/>
  <c r="N83" i="8"/>
  <c r="AG83" i="8" s="1"/>
  <c r="W76" i="8"/>
  <c r="AZ76" i="8" s="1"/>
  <c r="J76" i="8"/>
  <c r="L76" i="8"/>
  <c r="AC76" i="8" s="1"/>
  <c r="Q76" i="8"/>
  <c r="AN76" i="8" s="1"/>
  <c r="V76" i="8"/>
  <c r="X76" i="8"/>
  <c r="BA76" i="8" s="1"/>
  <c r="M76" i="8"/>
  <c r="AE76" i="8" s="1"/>
  <c r="P76" i="8"/>
  <c r="AK76" i="8" s="1"/>
  <c r="T76" i="8"/>
  <c r="K76" i="8"/>
  <c r="AA76" i="8" s="1"/>
  <c r="N76" i="8"/>
  <c r="R76" i="8"/>
  <c r="AO76" i="8" s="1"/>
  <c r="S76" i="8"/>
  <c r="J75" i="8"/>
  <c r="U75" i="8"/>
  <c r="AV75" i="8" s="1"/>
  <c r="Q75" i="8"/>
  <c r="AM75" i="8" s="1"/>
  <c r="L75" i="8"/>
  <c r="AC75" i="8" s="1"/>
  <c r="M75" i="8"/>
  <c r="N75" i="8"/>
  <c r="AH75" i="8" s="1"/>
  <c r="O75" i="8"/>
  <c r="P75" i="8"/>
  <c r="AL75" i="8" s="1"/>
  <c r="W75" i="8"/>
  <c r="AY75" i="8" s="1"/>
  <c r="X75" i="8"/>
  <c r="BB75" i="8" s="1"/>
  <c r="Q64" i="8"/>
  <c r="AM64" i="8" s="1"/>
  <c r="U64" i="8"/>
  <c r="W64" i="8"/>
  <c r="AY64" i="8" s="1"/>
  <c r="M64" i="8"/>
  <c r="AF64" i="8" s="1"/>
  <c r="S64" i="8"/>
  <c r="AQ64" i="8" s="1"/>
  <c r="T64" i="8"/>
  <c r="AS64" i="8" s="1"/>
  <c r="N64" i="8"/>
  <c r="K64" i="8"/>
  <c r="AA64" i="8" s="1"/>
  <c r="L64" i="8"/>
  <c r="AD64" i="8" s="1"/>
  <c r="J64" i="8"/>
  <c r="O64" i="8"/>
  <c r="AI64" i="8" s="1"/>
  <c r="P64" i="8"/>
  <c r="AL64" i="8" s="1"/>
  <c r="R64" i="8"/>
  <c r="V64" i="8"/>
  <c r="AW64" i="8" s="1"/>
  <c r="K61" i="8"/>
  <c r="Q61" i="8"/>
  <c r="U61" i="8"/>
  <c r="X61" i="8"/>
  <c r="P61" i="8"/>
  <c r="M61" i="8"/>
  <c r="AF61" i="8" s="1"/>
  <c r="O61" i="8"/>
  <c r="AI61" i="8" s="1"/>
  <c r="J61" i="8"/>
  <c r="Y61" i="8" s="1"/>
  <c r="R61" i="8"/>
  <c r="AO61" i="8" s="1"/>
  <c r="T61" i="8"/>
  <c r="V61" i="8"/>
  <c r="AW61" i="8" s="1"/>
  <c r="W61" i="8"/>
  <c r="L61" i="8"/>
  <c r="AC61" i="8" s="1"/>
  <c r="N61" i="8"/>
  <c r="AG61" i="8" s="1"/>
  <c r="L59" i="8"/>
  <c r="Q59" i="8"/>
  <c r="U59" i="8"/>
  <c r="AU59" i="8" s="1"/>
  <c r="W59" i="8"/>
  <c r="AY59" i="8" s="1"/>
  <c r="J59" i="8"/>
  <c r="Z59" i="8" s="1"/>
  <c r="M59" i="8"/>
  <c r="AF59" i="8" s="1"/>
  <c r="P59" i="8"/>
  <c r="R59" i="8"/>
  <c r="AP59" i="8" s="1"/>
  <c r="S59" i="8"/>
  <c r="V59" i="8"/>
  <c r="AX59" i="8" s="1"/>
  <c r="X59" i="8"/>
  <c r="K59" i="8"/>
  <c r="AA59" i="8" s="1"/>
  <c r="N59" i="8"/>
  <c r="O59" i="8"/>
  <c r="AJ59" i="8" s="1"/>
  <c r="V57" i="8"/>
  <c r="AW57" i="8" s="1"/>
  <c r="R57" i="8"/>
  <c r="AO57" i="8" s="1"/>
  <c r="J57" i="8"/>
  <c r="Z57" i="8" s="1"/>
  <c r="U57" i="8"/>
  <c r="K57" i="8"/>
  <c r="T57" i="8"/>
  <c r="AS57" i="8" s="1"/>
  <c r="Q57" i="8"/>
  <c r="L57" i="8"/>
  <c r="AD57" i="8" s="1"/>
  <c r="M57" i="8"/>
  <c r="AE57" i="8" s="1"/>
  <c r="N57" i="8"/>
  <c r="AG57" i="8" s="1"/>
  <c r="O57" i="8"/>
  <c r="P57" i="8"/>
  <c r="AL57" i="8" s="1"/>
  <c r="W57" i="8"/>
  <c r="AY57" i="8" s="1"/>
  <c r="X57" i="8"/>
  <c r="BB57" i="8" s="1"/>
  <c r="N51" i="8"/>
  <c r="Q51" i="8"/>
  <c r="AN51" i="8" s="1"/>
  <c r="U51" i="8"/>
  <c r="AU51" i="8" s="1"/>
  <c r="W51" i="8"/>
  <c r="AZ51" i="8" s="1"/>
  <c r="M51" i="8"/>
  <c r="AE51" i="8" s="1"/>
  <c r="S51" i="8"/>
  <c r="AQ51" i="8" s="1"/>
  <c r="T51" i="8"/>
  <c r="AT51" i="8" s="1"/>
  <c r="K51" i="8"/>
  <c r="AB51" i="8" s="1"/>
  <c r="L51" i="8"/>
  <c r="AD51" i="8" s="1"/>
  <c r="J51" i="8"/>
  <c r="O51" i="8"/>
  <c r="AI51" i="8" s="1"/>
  <c r="P51" i="8"/>
  <c r="AL51" i="8" s="1"/>
  <c r="R51" i="8"/>
  <c r="V51" i="8"/>
  <c r="K45" i="8"/>
  <c r="Q45" i="8"/>
  <c r="AM45" i="8" s="1"/>
  <c r="U45" i="8"/>
  <c r="AV45" i="8" s="1"/>
  <c r="X45" i="8"/>
  <c r="M45" i="8"/>
  <c r="AF45" i="8" s="1"/>
  <c r="O45" i="8"/>
  <c r="AJ45" i="8" s="1"/>
  <c r="J45" i="8"/>
  <c r="R45" i="8"/>
  <c r="AP45" i="8" s="1"/>
  <c r="T45" i="8"/>
  <c r="V45" i="8"/>
  <c r="AX45" i="8" s="1"/>
  <c r="W45" i="8"/>
  <c r="AY45" i="8" s="1"/>
  <c r="I45" i="8"/>
  <c r="L45" i="8"/>
  <c r="N45" i="8"/>
  <c r="S45" i="8"/>
  <c r="O42" i="8"/>
  <c r="AI42" i="8" s="1"/>
  <c r="K42" i="8"/>
  <c r="AB42" i="8" s="1"/>
  <c r="N42" i="8"/>
  <c r="AH42" i="8" s="1"/>
  <c r="U42" i="8"/>
  <c r="T42" i="8"/>
  <c r="AS42" i="8" s="1"/>
  <c r="X42" i="8"/>
  <c r="BA42" i="8" s="1"/>
  <c r="L42" i="8"/>
  <c r="R42" i="8"/>
  <c r="AP42" i="8" s="1"/>
  <c r="S42" i="8"/>
  <c r="V42" i="8"/>
  <c r="AX42" i="8" s="1"/>
  <c r="J42" i="8"/>
  <c r="Z42" i="8" s="1"/>
  <c r="M42" i="8"/>
  <c r="P41" i="8"/>
  <c r="S41" i="8"/>
  <c r="AQ41" i="8" s="1"/>
  <c r="Q41" i="8"/>
  <c r="AM41" i="8" s="1"/>
  <c r="R41" i="8"/>
  <c r="T41" i="8"/>
  <c r="AT41" i="8" s="1"/>
  <c r="U41" i="8"/>
  <c r="AV41" i="8" s="1"/>
  <c r="V41" i="8"/>
  <c r="J41" i="8"/>
  <c r="Z41" i="8" s="1"/>
  <c r="K41" i="8"/>
  <c r="AB41" i="8" s="1"/>
  <c r="W41" i="8"/>
  <c r="AZ41" i="8" s="1"/>
  <c r="X41" i="8"/>
  <c r="L41" i="8"/>
  <c r="AD41" i="8" s="1"/>
  <c r="M41" i="8"/>
  <c r="AE41" i="8" s="1"/>
  <c r="N41" i="8"/>
  <c r="AH41" i="8" s="1"/>
  <c r="K39" i="8"/>
  <c r="AA39" i="8" s="1"/>
  <c r="L39" i="8"/>
  <c r="AC39" i="8" s="1"/>
  <c r="R39" i="8"/>
  <c r="V39" i="8"/>
  <c r="AX39" i="8" s="1"/>
  <c r="W39" i="8"/>
  <c r="AY39" i="8" s="1"/>
  <c r="J39" i="8"/>
  <c r="O39" i="8"/>
  <c r="P39" i="8"/>
  <c r="AL39" i="8" s="1"/>
  <c r="Q39" i="8"/>
  <c r="U39" i="8"/>
  <c r="N39" i="8"/>
  <c r="AH39" i="8" s="1"/>
  <c r="S39" i="8"/>
  <c r="AR39" i="8" s="1"/>
  <c r="T39" i="8"/>
  <c r="AT39" i="8" s="1"/>
  <c r="M39" i="8"/>
  <c r="O37" i="8"/>
  <c r="AJ37" i="8" s="1"/>
  <c r="R37" i="8"/>
  <c r="AO37" i="8" s="1"/>
  <c r="X37" i="8"/>
  <c r="BB37" i="8" s="1"/>
  <c r="M37" i="8"/>
  <c r="J37" i="8"/>
  <c r="U37" i="8"/>
  <c r="AU37" i="8" s="1"/>
  <c r="L37" i="8"/>
  <c r="AD37" i="8" s="1"/>
  <c r="N37" i="8"/>
  <c r="Q37" i="8"/>
  <c r="AM37" i="8" s="1"/>
  <c r="W37" i="8"/>
  <c r="K37" i="8"/>
  <c r="AA37" i="8" s="1"/>
  <c r="P37" i="8"/>
  <c r="AK37" i="8" s="1"/>
  <c r="T37" i="8"/>
  <c r="R34" i="8"/>
  <c r="AP34" i="8" s="1"/>
  <c r="M34" i="8"/>
  <c r="AF34" i="8" s="1"/>
  <c r="P34" i="8"/>
  <c r="T34" i="8"/>
  <c r="X34" i="8"/>
  <c r="J34" i="8"/>
  <c r="Y34" i="8" s="1"/>
  <c r="N34" i="8"/>
  <c r="U34" i="8"/>
  <c r="AV34" i="8" s="1"/>
  <c r="K34" i="8"/>
  <c r="AA34" i="8" s="1"/>
  <c r="O34" i="8"/>
  <c r="AJ34" i="8" s="1"/>
  <c r="Q34" i="8"/>
  <c r="AN34" i="8" s="1"/>
  <c r="S34" i="8"/>
  <c r="AR34" i="8" s="1"/>
  <c r="J33" i="8"/>
  <c r="K33" i="8"/>
  <c r="AA33" i="8" s="1"/>
  <c r="L33" i="8"/>
  <c r="M33" i="8"/>
  <c r="AE33" i="8" s="1"/>
  <c r="N33" i="8"/>
  <c r="AG33" i="8" s="1"/>
  <c r="O33" i="8"/>
  <c r="AJ33" i="8" s="1"/>
  <c r="S33" i="8"/>
  <c r="P33" i="8"/>
  <c r="AK33" i="8" s="1"/>
  <c r="T33" i="8"/>
  <c r="AT33" i="8" s="1"/>
  <c r="U33" i="8"/>
  <c r="AV33" i="8" s="1"/>
  <c r="V33" i="8"/>
  <c r="AX33" i="8" s="1"/>
  <c r="W33" i="8"/>
  <c r="X33" i="8"/>
  <c r="BA33" i="8" s="1"/>
  <c r="Q33" i="8"/>
  <c r="AM33" i="8" s="1"/>
  <c r="W32" i="8"/>
  <c r="AY32" i="8" s="1"/>
  <c r="J32" i="8"/>
  <c r="Z32" i="8" s="1"/>
  <c r="N32" i="8"/>
  <c r="AH32" i="8" s="1"/>
  <c r="M32" i="8"/>
  <c r="V32" i="8"/>
  <c r="L32" i="8"/>
  <c r="AD32" i="8" s="1"/>
  <c r="R32" i="8"/>
  <c r="AO32" i="8" s="1"/>
  <c r="U32" i="8"/>
  <c r="AU32" i="8" s="1"/>
  <c r="K32" i="8"/>
  <c r="AA32" i="8" s="1"/>
  <c r="O32" i="8"/>
  <c r="AJ32" i="8" s="1"/>
  <c r="P32" i="8"/>
  <c r="AL32" i="8" s="1"/>
  <c r="Q32" i="8"/>
  <c r="S32" i="8"/>
  <c r="T32" i="8"/>
  <c r="AT32" i="8" s="1"/>
  <c r="T28" i="8"/>
  <c r="I28" i="8"/>
  <c r="X28" i="8"/>
  <c r="P28" i="8"/>
  <c r="V28" i="8"/>
  <c r="AX28" i="8" s="1"/>
  <c r="K28" i="8"/>
  <c r="AA28" i="8" s="1"/>
  <c r="M28" i="8"/>
  <c r="AE28" i="8" s="1"/>
  <c r="O28" i="8"/>
  <c r="R28" i="8"/>
  <c r="AP28" i="8" s="1"/>
  <c r="S28" i="8"/>
  <c r="AQ28" i="8" s="1"/>
  <c r="U28" i="8"/>
  <c r="W28" i="8"/>
  <c r="AZ28" i="8" s="1"/>
  <c r="J28" i="8"/>
  <c r="Y28" i="8" s="1"/>
  <c r="L28" i="8"/>
  <c r="N28" i="8"/>
  <c r="L133" i="8"/>
  <c r="AC133" i="8" s="1"/>
  <c r="W133" i="8"/>
  <c r="AY133" i="8" s="1"/>
  <c r="R133" i="8"/>
  <c r="AP133" i="8" s="1"/>
  <c r="M133" i="8"/>
  <c r="AE133" i="8" s="1"/>
  <c r="P133" i="8"/>
  <c r="T133" i="8"/>
  <c r="AT133" i="8" s="1"/>
  <c r="X133" i="8"/>
  <c r="BA133" i="8" s="1"/>
  <c r="J133" i="8"/>
  <c r="Y133" i="8" s="1"/>
  <c r="N133" i="8"/>
  <c r="AH133" i="8" s="1"/>
  <c r="U133" i="8"/>
  <c r="AV133" i="8" s="1"/>
  <c r="K133" i="8"/>
  <c r="O133" i="8"/>
  <c r="Q133" i="8"/>
  <c r="AM133" i="8" s="1"/>
  <c r="S133" i="8"/>
  <c r="AQ133" i="8" s="1"/>
  <c r="J123" i="8"/>
  <c r="Z123" i="8" s="1"/>
  <c r="K123" i="8"/>
  <c r="AA123" i="8" s="1"/>
  <c r="L123" i="8"/>
  <c r="AD123" i="8" s="1"/>
  <c r="M123" i="8"/>
  <c r="N123" i="8"/>
  <c r="AH123" i="8" s="1"/>
  <c r="O123" i="8"/>
  <c r="S123" i="8"/>
  <c r="AQ123" i="8" s="1"/>
  <c r="P123" i="8"/>
  <c r="AL123" i="8" s="1"/>
  <c r="T123" i="8"/>
  <c r="AT123" i="8" s="1"/>
  <c r="U123" i="8"/>
  <c r="AU123" i="8" s="1"/>
  <c r="V123" i="8"/>
  <c r="AX123" i="8" s="1"/>
  <c r="W123" i="8"/>
  <c r="X123" i="8"/>
  <c r="Q123" i="8"/>
  <c r="AN123" i="8" s="1"/>
  <c r="W105" i="8"/>
  <c r="J105" i="8"/>
  <c r="Y105" i="8" s="1"/>
  <c r="N105" i="8"/>
  <c r="AH105" i="8" s="1"/>
  <c r="M105" i="8"/>
  <c r="AE105" i="8" s="1"/>
  <c r="V105" i="8"/>
  <c r="AW105" i="8" s="1"/>
  <c r="L105" i="8"/>
  <c r="R105" i="8"/>
  <c r="AP105" i="8" s="1"/>
  <c r="U105" i="8"/>
  <c r="AV105" i="8" s="1"/>
  <c r="K105" i="8"/>
  <c r="AA105" i="8" s="1"/>
  <c r="O105" i="8"/>
  <c r="AJ105" i="8" s="1"/>
  <c r="P105" i="8"/>
  <c r="AK105" i="8" s="1"/>
  <c r="Q105" i="8"/>
  <c r="AN105" i="8" s="1"/>
  <c r="S105" i="8"/>
  <c r="AR105" i="8" s="1"/>
  <c r="T105" i="8"/>
  <c r="X88" i="8"/>
  <c r="BA88" i="8" s="1"/>
  <c r="V88" i="8"/>
  <c r="AX88" i="8" s="1"/>
  <c r="J88" i="8"/>
  <c r="L88" i="8"/>
  <c r="AD88" i="8" s="1"/>
  <c r="N88" i="8"/>
  <c r="AH88" i="8" s="1"/>
  <c r="P88" i="8"/>
  <c r="R88" i="8"/>
  <c r="S88" i="8"/>
  <c r="AR88" i="8" s="1"/>
  <c r="U88" i="8"/>
  <c r="W88" i="8"/>
  <c r="AY88" i="8" s="1"/>
  <c r="K88" i="8"/>
  <c r="M88" i="8"/>
  <c r="AF88" i="8" s="1"/>
  <c r="I87" i="8"/>
  <c r="W87" i="8"/>
  <c r="AZ87" i="8" s="1"/>
  <c r="L87" i="8"/>
  <c r="M87" i="8"/>
  <c r="AE87" i="8" s="1"/>
  <c r="Q87" i="8"/>
  <c r="AN87" i="8" s="1"/>
  <c r="T87" i="8"/>
  <c r="J87" i="8"/>
  <c r="N87" i="8"/>
  <c r="R87" i="8"/>
  <c r="AO87" i="8" s="1"/>
  <c r="U87" i="8"/>
  <c r="AU87" i="8" s="1"/>
  <c r="K87" i="8"/>
  <c r="AA87" i="8" s="1"/>
  <c r="O87" i="8"/>
  <c r="V87" i="8"/>
  <c r="J79" i="8"/>
  <c r="K79" i="8"/>
  <c r="AA79" i="8" s="1"/>
  <c r="L79" i="8"/>
  <c r="M79" i="8"/>
  <c r="AF79" i="8" s="1"/>
  <c r="N79" i="8"/>
  <c r="O79" i="8"/>
  <c r="AI79" i="8" s="1"/>
  <c r="P79" i="8"/>
  <c r="Q79" i="8"/>
  <c r="AM79" i="8" s="1"/>
  <c r="R79" i="8"/>
  <c r="AP79" i="8" s="1"/>
  <c r="S79" i="8"/>
  <c r="AQ79" i="8" s="1"/>
  <c r="T79" i="8"/>
  <c r="U79" i="8"/>
  <c r="AV79" i="8" s="1"/>
  <c r="V79" i="8"/>
  <c r="AX79" i="8" s="1"/>
  <c r="W79" i="8"/>
  <c r="AZ79" i="8" s="1"/>
  <c r="P25" i="8"/>
  <c r="N25" i="8"/>
  <c r="AG25" i="8" s="1"/>
  <c r="L25" i="8"/>
  <c r="AD25" i="8" s="1"/>
  <c r="T25" i="8"/>
  <c r="J25" i="8"/>
  <c r="Y25" i="8" s="1"/>
  <c r="R25" i="8"/>
  <c r="AO25" i="8" s="1"/>
  <c r="V25" i="8"/>
  <c r="AW25" i="8" s="1"/>
  <c r="X25" i="8"/>
  <c r="K25" i="8"/>
  <c r="AB25" i="8" s="1"/>
  <c r="M25" i="8"/>
  <c r="AF25" i="8" s="1"/>
  <c r="O25" i="8"/>
  <c r="AI25" i="8" s="1"/>
  <c r="Q25" i="8"/>
  <c r="AN25" i="8" s="1"/>
  <c r="S25" i="8"/>
  <c r="AR25" i="8" s="1"/>
  <c r="U25" i="8"/>
  <c r="AU25" i="8" s="1"/>
  <c r="AY63" i="7"/>
  <c r="AM40" i="7"/>
  <c r="I121" i="8"/>
  <c r="I116" i="8"/>
  <c r="AP123" i="8"/>
  <c r="I59" i="8"/>
  <c r="I44" i="8"/>
  <c r="BB115" i="8"/>
  <c r="AY25" i="8"/>
  <c r="BB32" i="8"/>
  <c r="AX34" i="8"/>
  <c r="BB93" i="8"/>
  <c r="I100" i="8"/>
  <c r="I29" i="8"/>
  <c r="AV72" i="8"/>
  <c r="I25" i="8"/>
  <c r="BB105" i="8"/>
  <c r="I34" i="8"/>
  <c r="BB39" i="8"/>
  <c r="BB51" i="8"/>
  <c r="AP126" i="8"/>
  <c r="I126" i="8"/>
  <c r="AX68" i="8"/>
  <c r="I84" i="8"/>
  <c r="AU83" i="8"/>
  <c r="BB102" i="8"/>
  <c r="AV103" i="8"/>
  <c r="AO126" i="8"/>
  <c r="BB67" i="8"/>
  <c r="BA93" i="8"/>
  <c r="I70" i="8"/>
  <c r="BB35" i="8"/>
  <c r="I54" i="8"/>
  <c r="AV53" i="8"/>
  <c r="I43" i="8"/>
  <c r="I104" i="8"/>
  <c r="I122" i="8"/>
  <c r="I107" i="8"/>
  <c r="BB130" i="8"/>
  <c r="I56" i="8"/>
  <c r="AA60" i="8"/>
  <c r="BA70" i="8"/>
  <c r="I26" i="8"/>
  <c r="I35" i="8"/>
  <c r="AX114" i="8"/>
  <c r="AO121" i="8"/>
  <c r="I112" i="8"/>
  <c r="BB120" i="8"/>
  <c r="AI104" i="8"/>
  <c r="AV136" i="8"/>
  <c r="BA67" i="8"/>
  <c r="BA74" i="8"/>
  <c r="BB74" i="8"/>
  <c r="AR58" i="8"/>
  <c r="I85" i="8"/>
  <c r="AC110" i="8"/>
  <c r="I129" i="8"/>
  <c r="BB79" i="8"/>
  <c r="BA79" i="8"/>
  <c r="I79" i="8"/>
  <c r="AZ25" i="8"/>
  <c r="I123" i="8"/>
  <c r="AO123" i="8"/>
  <c r="AX133" i="8"/>
  <c r="AN28" i="8"/>
  <c r="I32" i="8"/>
  <c r="BA32" i="8"/>
  <c r="AX37" i="8"/>
  <c r="I41" i="8"/>
  <c r="I51" i="8"/>
  <c r="BA51" i="8"/>
  <c r="AR57" i="8"/>
  <c r="AQ57" i="8"/>
  <c r="I75" i="8"/>
  <c r="AU76" i="8"/>
  <c r="AU94" i="8"/>
  <c r="I94" i="8"/>
  <c r="AI88" i="8"/>
  <c r="I64" i="8"/>
  <c r="AJ88" i="8"/>
  <c r="I105" i="8"/>
  <c r="BA105" i="8"/>
  <c r="I33" i="8"/>
  <c r="AO33" i="8"/>
  <c r="I39" i="8"/>
  <c r="BA39" i="8"/>
  <c r="AL42" i="8"/>
  <c r="I57" i="8"/>
  <c r="BA64" i="8"/>
  <c r="BB64" i="8"/>
  <c r="AV83" i="8"/>
  <c r="I88" i="8"/>
  <c r="I133" i="8"/>
  <c r="AW133" i="8"/>
  <c r="AM28" i="8"/>
  <c r="AP33" i="8"/>
  <c r="I37" i="8"/>
  <c r="AW37" i="8"/>
  <c r="I42" i="8"/>
  <c r="AK42" i="8"/>
  <c r="I61" i="8"/>
  <c r="I76" i="8"/>
  <c r="I93" i="8"/>
  <c r="AV99" i="8"/>
  <c r="I99" i="8"/>
  <c r="I103" i="8"/>
  <c r="AU103" i="8"/>
  <c r="AR75" i="8"/>
  <c r="AV100" i="8"/>
  <c r="I102" i="8"/>
  <c r="BA102" i="8"/>
  <c r="AV107" i="8"/>
  <c r="AP108" i="8"/>
  <c r="I118" i="8"/>
  <c r="I130" i="8"/>
  <c r="BA130" i="8"/>
  <c r="AQ131" i="8"/>
  <c r="AF132" i="8"/>
  <c r="I40" i="8"/>
  <c r="I60" i="8"/>
  <c r="I81" i="8"/>
  <c r="I30" i="8"/>
  <c r="AR131" i="8"/>
  <c r="AQ24" i="8"/>
  <c r="BA40" i="8"/>
  <c r="I80" i="8"/>
  <c r="AQ80" i="8"/>
  <c r="I101" i="8"/>
  <c r="I115" i="8"/>
  <c r="BA115" i="8"/>
  <c r="AI118" i="8"/>
  <c r="I131" i="8"/>
  <c r="AV94" i="8"/>
  <c r="AU100" i="8"/>
  <c r="AU107" i="8"/>
  <c r="I108" i="8"/>
  <c r="AO108" i="8"/>
  <c r="AJ118" i="8"/>
  <c r="I125" i="8"/>
  <c r="AF125" i="8"/>
  <c r="AE132" i="8"/>
  <c r="I24" i="8"/>
  <c r="BB40" i="8"/>
  <c r="I119" i="8"/>
  <c r="AT48" i="8"/>
  <c r="I48" i="8"/>
  <c r="AS48" i="8"/>
  <c r="I77" i="8"/>
  <c r="AX106" i="8"/>
  <c r="AW106" i="8"/>
  <c r="I106" i="8"/>
  <c r="AM119" i="8"/>
  <c r="AQ56" i="8"/>
  <c r="AT97" i="8"/>
  <c r="AX30" i="8"/>
  <c r="AM35" i="8"/>
  <c r="I38" i="8"/>
  <c r="AW38" i="8"/>
  <c r="AM44" i="8"/>
  <c r="AN44" i="8"/>
  <c r="I49" i="8"/>
  <c r="I72" i="8"/>
  <c r="AU72" i="8"/>
  <c r="I86" i="8"/>
  <c r="BB86" i="8"/>
  <c r="AR56" i="8"/>
  <c r="AJ81" i="8"/>
  <c r="I97" i="8"/>
  <c r="I27" i="8"/>
  <c r="AO27" i="8"/>
  <c r="AX38" i="8"/>
  <c r="AT47" i="8"/>
  <c r="I47" i="8"/>
  <c r="BA49" i="8"/>
  <c r="BB49" i="8"/>
  <c r="I55" i="8"/>
  <c r="AW55" i="8"/>
  <c r="I68" i="8"/>
  <c r="AW68" i="8"/>
  <c r="AN84" i="8"/>
  <c r="I109" i="8"/>
  <c r="I58" i="8"/>
  <c r="I71" i="8"/>
  <c r="AN119" i="8"/>
  <c r="AW71" i="8"/>
  <c r="I89" i="8"/>
  <c r="I95" i="8"/>
  <c r="AC95" i="8"/>
  <c r="AM84" i="8"/>
  <c r="AT109" i="8"/>
  <c r="I67" i="8"/>
  <c r="BB89" i="8"/>
  <c r="AQ77" i="8"/>
  <c r="I114" i="8"/>
  <c r="AW114" i="8"/>
  <c r="BA116" i="8"/>
  <c r="AP121" i="8"/>
  <c r="AK124" i="8"/>
  <c r="I50" i="8"/>
  <c r="I53" i="8"/>
  <c r="AU53" i="8"/>
  <c r="AW36" i="8"/>
  <c r="AL124" i="8"/>
  <c r="BA50" i="8"/>
  <c r="BB50" i="8"/>
  <c r="AU82" i="8"/>
  <c r="I82" i="8"/>
  <c r="AV82" i="8"/>
  <c r="AB98" i="8"/>
  <c r="AA98" i="8"/>
  <c r="I124" i="8"/>
  <c r="I36" i="8"/>
  <c r="AS96" i="8"/>
  <c r="I52" i="8"/>
  <c r="AU52" i="8"/>
  <c r="I90" i="8"/>
  <c r="I96" i="8"/>
  <c r="AT96" i="8"/>
  <c r="AD110" i="8"/>
  <c r="I110" i="8"/>
  <c r="I135" i="8"/>
  <c r="AR135" i="8"/>
  <c r="I91" i="8"/>
  <c r="I128" i="8"/>
  <c r="BB128" i="8"/>
  <c r="I74" i="8"/>
  <c r="BA90" i="8"/>
  <c r="BB90" i="8"/>
  <c r="BA128" i="8"/>
  <c r="BA120" i="8"/>
  <c r="I134" i="8"/>
  <c r="AQ135" i="8"/>
  <c r="I31" i="8"/>
  <c r="AT134" i="8"/>
  <c r="I120" i="8"/>
  <c r="AO46" i="8"/>
  <c r="I46" i="8"/>
  <c r="AP46" i="8"/>
  <c r="BA78" i="8"/>
  <c r="BB78" i="8"/>
  <c r="I78" i="8"/>
  <c r="BB113" i="8"/>
  <c r="I113" i="8"/>
  <c r="I117" i="8"/>
  <c r="AK117" i="8"/>
  <c r="AX43" i="8"/>
  <c r="I73" i="8"/>
  <c r="AX111" i="8"/>
  <c r="I111" i="8"/>
  <c r="AP112" i="8"/>
  <c r="AO112" i="8"/>
  <c r="AJ104" i="8"/>
  <c r="I127" i="8"/>
  <c r="AP127" i="8"/>
  <c r="AW122" i="8"/>
  <c r="BB129" i="8"/>
  <c r="AU92" i="8"/>
  <c r="BA129" i="8"/>
  <c r="AU136" i="8"/>
  <c r="I136" i="8"/>
  <c r="I32" i="7"/>
  <c r="I104" i="7"/>
  <c r="I88" i="7"/>
  <c r="I91" i="7"/>
  <c r="I86" i="7"/>
  <c r="I31" i="7"/>
  <c r="I36" i="7"/>
  <c r="I37" i="7"/>
  <c r="I53" i="7"/>
  <c r="I106" i="7"/>
  <c r="I135" i="7"/>
  <c r="I93" i="7"/>
  <c r="I48" i="7"/>
  <c r="I77" i="7"/>
  <c r="I116" i="7"/>
  <c r="I110" i="7"/>
  <c r="I111" i="7"/>
  <c r="I92" i="7"/>
  <c r="I129" i="7"/>
  <c r="I117" i="7"/>
  <c r="I128" i="7"/>
  <c r="I62" i="7"/>
  <c r="I98" i="7"/>
  <c r="I47" i="7"/>
  <c r="I35" i="7"/>
  <c r="I27" i="7"/>
  <c r="I80" i="7"/>
  <c r="I60" i="7"/>
  <c r="I131" i="7"/>
  <c r="I125" i="7"/>
  <c r="I100" i="7"/>
  <c r="I61" i="7"/>
  <c r="I57" i="7"/>
  <c r="I51" i="7"/>
  <c r="I87" i="7"/>
  <c r="I25" i="7"/>
  <c r="I133" i="7"/>
  <c r="I28" i="7"/>
  <c r="I63" i="7"/>
  <c r="I105" i="7"/>
  <c r="I39" i="7"/>
  <c r="I45" i="7"/>
  <c r="I83" i="7"/>
  <c r="I79" i="7"/>
  <c r="I123" i="7"/>
  <c r="I34" i="7"/>
  <c r="I41" i="7"/>
  <c r="I64" i="7"/>
  <c r="I76" i="7"/>
  <c r="I94" i="7"/>
  <c r="I102" i="7"/>
  <c r="I107" i="7"/>
  <c r="I115" i="7"/>
  <c r="I118" i="7"/>
  <c r="I99" i="7"/>
  <c r="I33" i="7"/>
  <c r="I42" i="7"/>
  <c r="I59" i="7"/>
  <c r="I75" i="7"/>
  <c r="I103" i="7"/>
  <c r="I108" i="7"/>
  <c r="I130" i="7"/>
  <c r="I24" i="7"/>
  <c r="I56" i="7"/>
  <c r="I81" i="7"/>
  <c r="I65" i="7"/>
  <c r="I126" i="7"/>
  <c r="I132" i="7"/>
  <c r="I40" i="7"/>
  <c r="I26" i="7"/>
  <c r="I70" i="7"/>
  <c r="I97" i="7"/>
  <c r="I101" i="7"/>
  <c r="I30" i="7"/>
  <c r="I67" i="7"/>
  <c r="I38" i="7"/>
  <c r="I68" i="7"/>
  <c r="I49" i="7"/>
  <c r="I72" i="7"/>
  <c r="I29" i="7"/>
  <c r="I44" i="7"/>
  <c r="I54" i="7"/>
  <c r="I119" i="7"/>
  <c r="I55" i="7"/>
  <c r="I71" i="7"/>
  <c r="I89" i="7"/>
  <c r="I58" i="7"/>
  <c r="I69" i="7"/>
  <c r="I84" i="7"/>
  <c r="I109" i="7"/>
  <c r="I114" i="7"/>
  <c r="I124" i="7"/>
  <c r="I95" i="7"/>
  <c r="I121" i="7"/>
  <c r="I50" i="7"/>
  <c r="I52" i="7"/>
  <c r="I66" i="7"/>
  <c r="I74" i="7"/>
  <c r="I82" i="7"/>
  <c r="I85" i="7"/>
  <c r="I90" i="7"/>
  <c r="I96" i="7"/>
  <c r="I120" i="7"/>
  <c r="I134" i="7"/>
  <c r="I43" i="7"/>
  <c r="I73" i="7"/>
  <c r="I78" i="7"/>
  <c r="I46" i="7"/>
  <c r="I122" i="7"/>
  <c r="I112" i="7"/>
  <c r="I113" i="7"/>
  <c r="I127" i="7"/>
  <c r="I136" i="7"/>
  <c r="Y47" i="8" l="1"/>
  <c r="AZ117" i="7"/>
  <c r="AK131" i="7"/>
  <c r="AN48" i="7"/>
  <c r="AE85" i="7"/>
  <c r="AL44" i="8"/>
  <c r="AC70" i="8"/>
  <c r="AS44" i="8"/>
  <c r="AU125" i="8"/>
  <c r="AW121" i="8"/>
  <c r="AB119" i="8"/>
  <c r="AN72" i="8"/>
  <c r="AO113" i="8"/>
  <c r="Z27" i="8"/>
  <c r="AE59" i="8"/>
  <c r="AG133" i="8"/>
  <c r="AS129" i="8"/>
  <c r="AE113" i="8"/>
  <c r="AN78" i="8"/>
  <c r="Z112" i="8"/>
  <c r="AE122" i="8"/>
  <c r="Y113" i="8"/>
  <c r="Y31" i="8"/>
  <c r="AK72" i="8"/>
  <c r="BA122" i="8"/>
  <c r="AF81" i="8"/>
  <c r="AN31" i="8"/>
  <c r="AH71" i="8"/>
  <c r="Z28" i="8"/>
  <c r="AO94" i="8"/>
  <c r="AV31" i="8"/>
  <c r="AU129" i="8"/>
  <c r="AB50" i="8"/>
  <c r="BB72" i="8"/>
  <c r="Z103" i="8"/>
  <c r="AO73" i="8"/>
  <c r="AJ119" i="8"/>
  <c r="AE136" i="8"/>
  <c r="AV122" i="8"/>
  <c r="AO109" i="8"/>
  <c r="AD72" i="8"/>
  <c r="AK125" i="8"/>
  <c r="AE131" i="8"/>
  <c r="AW103" i="8"/>
  <c r="Z130" i="8"/>
  <c r="AB113" i="8"/>
  <c r="AM100" i="8"/>
  <c r="AA130" i="8"/>
  <c r="AQ87" i="8"/>
  <c r="Z50" i="8"/>
  <c r="AS136" i="8"/>
  <c r="AT117" i="8"/>
  <c r="AD128" i="8"/>
  <c r="Y134" i="8"/>
  <c r="AB125" i="8"/>
  <c r="AH125" i="8"/>
  <c r="AX83" i="8"/>
  <c r="AH93" i="8"/>
  <c r="AQ129" i="8"/>
  <c r="AS31" i="8"/>
  <c r="AB55" i="8"/>
  <c r="AW89" i="8"/>
  <c r="AD38" i="8"/>
  <c r="AM55" i="8"/>
  <c r="AN74" i="8"/>
  <c r="AL98" i="8"/>
  <c r="AP89" i="8"/>
  <c r="AI58" i="8"/>
  <c r="Z68" i="8"/>
  <c r="AA92" i="8"/>
  <c r="AJ112" i="8"/>
  <c r="Y46" i="8"/>
  <c r="BB96" i="8"/>
  <c r="AL128" i="8"/>
  <c r="AA121" i="8"/>
  <c r="AD67" i="8"/>
  <c r="AJ47" i="8"/>
  <c r="AG68" i="8"/>
  <c r="AN41" i="8"/>
  <c r="Z74" i="8"/>
  <c r="BA112" i="8"/>
  <c r="AK113" i="8"/>
  <c r="AD91" i="8"/>
  <c r="AM121" i="8"/>
  <c r="AC114" i="8"/>
  <c r="AI95" i="8"/>
  <c r="AS67" i="8"/>
  <c r="AF84" i="8"/>
  <c r="AM81" i="8"/>
  <c r="AH57" i="8"/>
  <c r="AB28" i="8"/>
  <c r="AW129" i="8"/>
  <c r="AB104" i="8"/>
  <c r="AZ112" i="8"/>
  <c r="AW112" i="8"/>
  <c r="AC111" i="8"/>
  <c r="AT46" i="8"/>
  <c r="AJ135" i="8"/>
  <c r="AK96" i="8"/>
  <c r="Z110" i="8"/>
  <c r="AA74" i="8"/>
  <c r="AQ52" i="8"/>
  <c r="AZ52" i="8"/>
  <c r="AS98" i="8"/>
  <c r="AJ68" i="8"/>
  <c r="AQ69" i="8"/>
  <c r="AW109" i="8"/>
  <c r="AZ77" i="8"/>
  <c r="AJ48" i="8"/>
  <c r="AY81" i="8"/>
  <c r="AW88" i="8"/>
  <c r="AS93" i="8"/>
  <c r="AN33" i="8"/>
  <c r="Z90" i="8"/>
  <c r="AD121" i="8"/>
  <c r="AA127" i="8"/>
  <c r="AH104" i="8"/>
  <c r="AR92" i="8"/>
  <c r="AW92" i="8"/>
  <c r="AD96" i="8"/>
  <c r="AS124" i="8"/>
  <c r="AV98" i="8"/>
  <c r="AI71" i="8"/>
  <c r="Z58" i="8"/>
  <c r="AY111" i="8"/>
  <c r="AL89" i="8"/>
  <c r="AY69" i="8"/>
  <c r="Z135" i="8"/>
  <c r="AP110" i="8"/>
  <c r="AF50" i="8"/>
  <c r="AM54" i="8"/>
  <c r="AD86" i="8"/>
  <c r="AT72" i="8"/>
  <c r="AG130" i="8"/>
  <c r="AE34" i="8"/>
  <c r="AG42" i="8"/>
  <c r="AL78" i="8"/>
  <c r="AA56" i="8"/>
  <c r="AG40" i="8"/>
  <c r="AN131" i="8"/>
  <c r="Z93" i="8"/>
  <c r="AK26" i="8"/>
  <c r="AP68" i="8"/>
  <c r="AB111" i="8"/>
  <c r="AO44" i="8"/>
  <c r="AA38" i="8"/>
  <c r="Y94" i="8"/>
  <c r="AF28" i="8"/>
  <c r="Z133" i="8"/>
  <c r="AE112" i="8"/>
  <c r="AA35" i="8"/>
  <c r="AW33" i="8"/>
  <c r="Z95" i="8"/>
  <c r="AN89" i="8"/>
  <c r="AC71" i="8"/>
  <c r="AE130" i="8"/>
  <c r="AV46" i="8"/>
  <c r="AR43" i="8"/>
  <c r="AT120" i="8"/>
  <c r="AM116" i="8"/>
  <c r="AI105" i="8"/>
  <c r="AU134" i="8"/>
  <c r="AR104" i="8"/>
  <c r="AO31" i="8"/>
  <c r="AI134" i="8"/>
  <c r="AH58" i="8"/>
  <c r="AD44" i="8"/>
  <c r="AS131" i="8"/>
  <c r="AJ131" i="8"/>
  <c r="AU45" i="8"/>
  <c r="AD75" i="8"/>
  <c r="AM46" i="8"/>
  <c r="Y104" i="8"/>
  <c r="AL110" i="8"/>
  <c r="AY74" i="8"/>
  <c r="AJ36" i="8"/>
  <c r="AR47" i="8"/>
  <c r="AX119" i="8"/>
  <c r="AY55" i="8"/>
  <c r="AM106" i="8"/>
  <c r="AD39" i="8"/>
  <c r="Z120" i="8"/>
  <c r="AG112" i="8"/>
  <c r="AC73" i="8"/>
  <c r="AI31" i="8"/>
  <c r="Y128" i="8"/>
  <c r="Y91" i="8"/>
  <c r="AC52" i="8"/>
  <c r="AP52" i="8"/>
  <c r="BA114" i="8"/>
  <c r="AF98" i="8"/>
  <c r="Y67" i="8"/>
  <c r="AP67" i="8"/>
  <c r="Z119" i="8"/>
  <c r="AO38" i="8"/>
  <c r="AF56" i="8"/>
  <c r="AP69" i="8"/>
  <c r="AY106" i="8"/>
  <c r="AP106" i="8"/>
  <c r="AA97" i="8"/>
  <c r="AR107" i="8"/>
  <c r="AG131" i="8"/>
  <c r="AJ115" i="8"/>
  <c r="AF107" i="8"/>
  <c r="AF99" i="8"/>
  <c r="AH61" i="8"/>
  <c r="Y42" i="8"/>
  <c r="AB99" i="8"/>
  <c r="AC64" i="8"/>
  <c r="AB37" i="8"/>
  <c r="AB33" i="8"/>
  <c r="AN45" i="8"/>
  <c r="AE104" i="8"/>
  <c r="AA120" i="8"/>
  <c r="AH78" i="8"/>
  <c r="AY50" i="8"/>
  <c r="AH54" i="8"/>
  <c r="Z34" i="8"/>
  <c r="AH118" i="8"/>
  <c r="AU112" i="8"/>
  <c r="AT111" i="8"/>
  <c r="AY31" i="8"/>
  <c r="AW96" i="8"/>
  <c r="AV85" i="8"/>
  <c r="AB114" i="8"/>
  <c r="AJ114" i="8"/>
  <c r="AH52" i="8"/>
  <c r="AU71" i="8"/>
  <c r="Y55" i="8"/>
  <c r="AN49" i="8"/>
  <c r="AL47" i="8"/>
  <c r="AV35" i="8"/>
  <c r="AF26" i="8"/>
  <c r="AV70" i="8"/>
  <c r="BA77" i="8"/>
  <c r="AF102" i="8"/>
  <c r="AA102" i="8"/>
  <c r="AC94" i="8"/>
  <c r="AN75" i="8"/>
  <c r="AN64" i="8"/>
  <c r="AZ39" i="8"/>
  <c r="Y35" i="8"/>
  <c r="AZ43" i="8"/>
  <c r="AP90" i="8"/>
  <c r="AP74" i="8"/>
  <c r="AT112" i="8"/>
  <c r="AP114" i="8"/>
  <c r="AP54" i="8"/>
  <c r="AI113" i="8"/>
  <c r="AW135" i="8"/>
  <c r="AB128" i="8"/>
  <c r="AM110" i="8"/>
  <c r="AY82" i="8"/>
  <c r="AA54" i="8"/>
  <c r="AL58" i="8"/>
  <c r="AU77" i="8"/>
  <c r="AE80" i="8"/>
  <c r="AI45" i="8"/>
  <c r="AN53" i="8"/>
  <c r="AW100" i="8"/>
  <c r="AG121" i="8"/>
  <c r="AV26" i="8"/>
  <c r="AR27" i="8"/>
  <c r="AN40" i="8"/>
  <c r="AM103" i="8"/>
  <c r="AW39" i="8"/>
  <c r="AM123" i="8"/>
  <c r="AZ57" i="8"/>
  <c r="BB99" i="8"/>
  <c r="AP61" i="8"/>
  <c r="AX57" i="8"/>
  <c r="AO28" i="8"/>
  <c r="AH124" i="8"/>
  <c r="AF47" i="8"/>
  <c r="AX115" i="8"/>
  <c r="AY30" i="8"/>
  <c r="AU81" i="8"/>
  <c r="AV51" i="8"/>
  <c r="AV87" i="8"/>
  <c r="BB33" i="8"/>
  <c r="AK122" i="8"/>
  <c r="AJ46" i="8"/>
  <c r="AG97" i="8"/>
  <c r="AL80" i="8"/>
  <c r="AN56" i="8"/>
  <c r="AF44" i="8"/>
  <c r="AN115" i="8"/>
  <c r="Y102" i="8"/>
  <c r="AL103" i="8"/>
  <c r="AF105" i="8"/>
  <c r="AG32" i="8"/>
  <c r="AI60" i="8"/>
  <c r="AE111" i="8"/>
  <c r="AA134" i="8"/>
  <c r="AV96" i="8"/>
  <c r="AR124" i="8"/>
  <c r="AK86" i="8"/>
  <c r="AF86" i="8"/>
  <c r="AT119" i="8"/>
  <c r="AA58" i="8"/>
  <c r="AQ48" i="8"/>
  <c r="AL33" i="8"/>
  <c r="AL105" i="8"/>
  <c r="Z61" i="8"/>
  <c r="AT74" i="8"/>
  <c r="AC35" i="8"/>
  <c r="AK56" i="8"/>
  <c r="AJ40" i="8"/>
  <c r="AO100" i="8"/>
  <c r="Y78" i="8"/>
  <c r="AN96" i="8"/>
  <c r="AP82" i="8"/>
  <c r="Z36" i="8"/>
  <c r="AA29" i="8"/>
  <c r="AZ75" i="8"/>
  <c r="AW75" i="8"/>
  <c r="AR136" i="8"/>
  <c r="AC43" i="8"/>
  <c r="AX120" i="8"/>
  <c r="AD31" i="8"/>
  <c r="AI91" i="8"/>
  <c r="Z96" i="8"/>
  <c r="AW116" i="8"/>
  <c r="AU54" i="8"/>
  <c r="BB48" i="8"/>
  <c r="AH115" i="8"/>
  <c r="AS115" i="8"/>
  <c r="AP80" i="8"/>
  <c r="AV126" i="8"/>
  <c r="AN93" i="8"/>
  <c r="AA41" i="8"/>
  <c r="AG105" i="8"/>
  <c r="AL94" i="8"/>
  <c r="AK136" i="8"/>
  <c r="AP43" i="8"/>
  <c r="AP135" i="8"/>
  <c r="AD85" i="8"/>
  <c r="AN101" i="8"/>
  <c r="AP115" i="8"/>
  <c r="AW94" i="8"/>
  <c r="AF76" i="8"/>
  <c r="AW42" i="8"/>
  <c r="AH33" i="8"/>
  <c r="AV123" i="8"/>
  <c r="AM87" i="8"/>
  <c r="AA42" i="8"/>
  <c r="AG41" i="8"/>
  <c r="AP37" i="8"/>
  <c r="AG88" i="8"/>
  <c r="AY94" i="8"/>
  <c r="BA75" i="8"/>
  <c r="AE110" i="8"/>
  <c r="AE67" i="8"/>
  <c r="AC55" i="8"/>
  <c r="AX101" i="8"/>
  <c r="AW40" i="8"/>
  <c r="AY125" i="8"/>
  <c r="AZ70" i="8"/>
  <c r="AO60" i="8"/>
  <c r="AY103" i="8"/>
  <c r="AO93" i="8"/>
  <c r="AU75" i="8"/>
  <c r="AR41" i="8"/>
  <c r="AB34" i="8"/>
  <c r="AV37" i="8"/>
  <c r="AD133" i="8"/>
  <c r="AO105" i="8"/>
  <c r="AY60" i="8"/>
  <c r="AS70" i="8"/>
  <c r="AS85" i="8"/>
  <c r="AK74" i="8"/>
  <c r="AS116" i="8"/>
  <c r="BA47" i="8"/>
  <c r="AW97" i="8"/>
  <c r="AN94" i="8"/>
  <c r="AW131" i="8"/>
  <c r="AT30" i="8"/>
  <c r="BA118" i="8"/>
  <c r="AS33" i="8"/>
  <c r="Z25" i="8"/>
  <c r="AT94" i="8"/>
  <c r="AV59" i="8"/>
  <c r="Y123" i="8"/>
  <c r="AQ60" i="8"/>
  <c r="AP47" i="8"/>
  <c r="AO47" i="8"/>
  <c r="AX49" i="8"/>
  <c r="AW49" i="8"/>
  <c r="AL49" i="8"/>
  <c r="AK49" i="8"/>
  <c r="AF54" i="8"/>
  <c r="AE54" i="8"/>
  <c r="AG72" i="8"/>
  <c r="AH72" i="8"/>
  <c r="AV84" i="8"/>
  <c r="AU84" i="8"/>
  <c r="AI86" i="8"/>
  <c r="AJ86" i="8"/>
  <c r="AG106" i="8"/>
  <c r="AH106" i="8"/>
  <c r="AT55" i="8"/>
  <c r="AS55" i="8"/>
  <c r="Y71" i="8"/>
  <c r="Z71" i="8"/>
  <c r="AA89" i="8"/>
  <c r="AB89" i="8"/>
  <c r="Z98" i="8"/>
  <c r="Y98" i="8"/>
  <c r="AP50" i="8"/>
  <c r="AO50" i="8"/>
  <c r="AT75" i="8"/>
  <c r="AS75" i="8"/>
  <c r="AJ50" i="8"/>
  <c r="AP36" i="8"/>
  <c r="AT77" i="8"/>
  <c r="AQ49" i="8"/>
  <c r="AS79" i="8"/>
  <c r="AT79" i="8"/>
  <c r="AC79" i="8"/>
  <c r="AD79" i="8"/>
  <c r="AQ32" i="8"/>
  <c r="AR32" i="8"/>
  <c r="AI39" i="8"/>
  <c r="AJ39" i="8"/>
  <c r="Z51" i="8"/>
  <c r="Y51" i="8"/>
  <c r="AM59" i="8"/>
  <c r="AN59" i="8"/>
  <c r="AY61" i="8"/>
  <c r="AZ61" i="8"/>
  <c r="AK61" i="8"/>
  <c r="AL61" i="8"/>
  <c r="AE75" i="8"/>
  <c r="AF75" i="8"/>
  <c r="AT83" i="8"/>
  <c r="AS83" i="8"/>
  <c r="AA83" i="8"/>
  <c r="AB83" i="8"/>
  <c r="AA94" i="8"/>
  <c r="AB94" i="8"/>
  <c r="AE100" i="8"/>
  <c r="AF100" i="8"/>
  <c r="AQ102" i="8"/>
  <c r="AR102" i="8"/>
  <c r="AP103" i="8"/>
  <c r="AO103" i="8"/>
  <c r="AO118" i="8"/>
  <c r="AP118" i="8"/>
  <c r="AU131" i="8"/>
  <c r="AV131" i="8"/>
  <c r="AO131" i="8"/>
  <c r="AP131" i="8"/>
  <c r="AN132" i="8"/>
  <c r="AM132" i="8"/>
  <c r="AS40" i="8"/>
  <c r="AT40" i="8"/>
  <c r="AK60" i="8"/>
  <c r="AL60" i="8"/>
  <c r="AX80" i="8"/>
  <c r="AW80" i="8"/>
  <c r="AN30" i="8"/>
  <c r="AM30" i="8"/>
  <c r="AN92" i="8"/>
  <c r="AC129" i="8"/>
  <c r="AI120" i="8"/>
  <c r="AW74" i="8"/>
  <c r="AP96" i="8"/>
  <c r="AB91" i="8"/>
  <c r="Z52" i="8"/>
  <c r="AN98" i="8"/>
  <c r="AT95" i="8"/>
  <c r="AM71" i="8"/>
  <c r="AO72" i="8"/>
  <c r="AX77" i="8"/>
  <c r="Z105" i="8"/>
  <c r="AT42" i="8"/>
  <c r="AJ42" i="8"/>
  <c r="Y32" i="8"/>
  <c r="AL70" i="8"/>
  <c r="BA30" i="8"/>
  <c r="BB30" i="8"/>
  <c r="AR38" i="8"/>
  <c r="AQ38" i="8"/>
  <c r="BA44" i="8"/>
  <c r="BB44" i="8"/>
  <c r="AY86" i="8"/>
  <c r="AZ86" i="8"/>
  <c r="AH86" i="8"/>
  <c r="AG86" i="8"/>
  <c r="AL106" i="8"/>
  <c r="AK106" i="8"/>
  <c r="AU119" i="8"/>
  <c r="AV119" i="8"/>
  <c r="AF48" i="8"/>
  <c r="AE48" i="8"/>
  <c r="AY67" i="8"/>
  <c r="AZ67" i="8"/>
  <c r="AN95" i="8"/>
  <c r="AM95" i="8"/>
  <c r="AX52" i="8"/>
  <c r="AW52" i="8"/>
  <c r="AL52" i="8"/>
  <c r="AK52" i="8"/>
  <c r="AZ53" i="8"/>
  <c r="AY53" i="8"/>
  <c r="BA110" i="8"/>
  <c r="BB110" i="8"/>
  <c r="AI108" i="8"/>
  <c r="AJ108" i="8"/>
  <c r="AX91" i="8"/>
  <c r="AK82" i="8"/>
  <c r="AB109" i="8"/>
  <c r="AE35" i="8"/>
  <c r="AL79" i="8"/>
  <c r="AK79" i="8"/>
  <c r="AD105" i="8"/>
  <c r="AC105" i="8"/>
  <c r="AF123" i="8"/>
  <c r="AE123" i="8"/>
  <c r="AI133" i="8"/>
  <c r="AJ133" i="8"/>
  <c r="AU28" i="8"/>
  <c r="AV28" i="8"/>
  <c r="AY33" i="8"/>
  <c r="AZ33" i="8"/>
  <c r="AP39" i="8"/>
  <c r="AO39" i="8"/>
  <c r="AA61" i="8"/>
  <c r="AB61" i="8"/>
  <c r="Z75" i="8"/>
  <c r="Y75" i="8"/>
  <c r="Y76" i="8"/>
  <c r="Z76" i="8"/>
  <c r="AL115" i="8"/>
  <c r="AK115" i="8"/>
  <c r="AC115" i="8"/>
  <c r="AD115" i="8"/>
  <c r="AR125" i="8"/>
  <c r="AQ125" i="8"/>
  <c r="AB126" i="8"/>
  <c r="AA126" i="8"/>
  <c r="AA40" i="8"/>
  <c r="AB40" i="8"/>
  <c r="AG56" i="8"/>
  <c r="AH56" i="8"/>
  <c r="Y60" i="8"/>
  <c r="Z60" i="8"/>
  <c r="AN70" i="8"/>
  <c r="AM70" i="8"/>
  <c r="Y80" i="8"/>
  <c r="Z80" i="8"/>
  <c r="AD81" i="8"/>
  <c r="AC81" i="8"/>
  <c r="AS101" i="8"/>
  <c r="AT101" i="8"/>
  <c r="AI101" i="8"/>
  <c r="AJ101" i="8"/>
  <c r="BA26" i="8"/>
  <c r="BB26" i="8"/>
  <c r="BB136" i="8"/>
  <c r="AI129" i="8"/>
  <c r="AV111" i="8"/>
  <c r="AQ68" i="8"/>
  <c r="Z89" i="8"/>
  <c r="AS106" i="8"/>
  <c r="AK48" i="8"/>
  <c r="AM107" i="8"/>
  <c r="AZ56" i="8"/>
  <c r="AF41" i="8"/>
  <c r="AC57" i="8"/>
  <c r="AB32" i="8"/>
  <c r="AK93" i="8"/>
  <c r="AY47" i="8"/>
  <c r="AC93" i="8"/>
  <c r="AV30" i="8"/>
  <c r="AC73" i="7"/>
  <c r="AU83" i="7"/>
  <c r="AZ103" i="7"/>
  <c r="AO44" i="7"/>
  <c r="AW114" i="7"/>
  <c r="AI42" i="7"/>
  <c r="AL45" i="7"/>
  <c r="AP50" i="7"/>
  <c r="AN120" i="7"/>
  <c r="AF93" i="7"/>
  <c r="AU123" i="7"/>
  <c r="AL41" i="7"/>
  <c r="AJ103" i="7"/>
  <c r="AL44" i="7"/>
  <c r="AW104" i="7"/>
  <c r="AZ83" i="7"/>
  <c r="AJ126" i="7"/>
  <c r="AP42" i="7"/>
  <c r="AN44" i="7"/>
  <c r="AV44" i="7"/>
  <c r="AI104" i="7"/>
  <c r="AC101" i="7"/>
  <c r="AH90" i="7"/>
  <c r="AJ87" i="7"/>
  <c r="AW58" i="7"/>
  <c r="AX68" i="7"/>
  <c r="AK69" i="7"/>
  <c r="AK50" i="7"/>
  <c r="AC134" i="7"/>
  <c r="AX86" i="7"/>
  <c r="AC79" i="7"/>
  <c r="AY132" i="7"/>
  <c r="BB111" i="7"/>
  <c r="AQ113" i="7"/>
  <c r="AM115" i="7"/>
  <c r="AL33" i="7"/>
  <c r="AT88" i="7"/>
  <c r="AQ115" i="7"/>
  <c r="AI77" i="7"/>
  <c r="AM34" i="7"/>
  <c r="BB37" i="7"/>
  <c r="AK78" i="7"/>
  <c r="AB119" i="7"/>
  <c r="BA110" i="7"/>
  <c r="AF67" i="7"/>
  <c r="AY101" i="7"/>
  <c r="AS119" i="7"/>
  <c r="AM62" i="7"/>
  <c r="AW110" i="7"/>
  <c r="AY51" i="7"/>
  <c r="BA32" i="7"/>
  <c r="AC65" i="7"/>
  <c r="AL80" i="7"/>
  <c r="AZ89" i="7"/>
  <c r="AB124" i="7"/>
  <c r="AE90" i="7"/>
  <c r="AO135" i="7"/>
  <c r="AB79" i="7"/>
  <c r="AH66" i="7"/>
  <c r="AA75" i="7"/>
  <c r="BA93" i="7"/>
  <c r="AQ65" i="7"/>
  <c r="AR74" i="7"/>
  <c r="BA97" i="7"/>
  <c r="AW119" i="7"/>
  <c r="AX47" i="7"/>
  <c r="AW62" i="7"/>
  <c r="AJ61" i="7"/>
  <c r="AT61" i="7"/>
  <c r="AT34" i="7"/>
  <c r="AS65" i="7"/>
  <c r="AF43" i="7"/>
  <c r="AE114" i="7"/>
  <c r="AH65" i="7"/>
  <c r="AE127" i="7"/>
  <c r="AY70" i="7"/>
  <c r="AQ119" i="7"/>
  <c r="AW84" i="7"/>
  <c r="AR105" i="7"/>
  <c r="AQ76" i="7"/>
  <c r="AR38" i="7"/>
  <c r="AG98" i="7"/>
  <c r="AC35" i="7"/>
  <c r="AM101" i="7"/>
  <c r="AY110" i="7"/>
  <c r="AX69" i="7"/>
  <c r="AV116" i="7"/>
  <c r="AI135" i="7"/>
  <c r="AQ114" i="7"/>
  <c r="AY36" i="7"/>
  <c r="AY39" i="7"/>
  <c r="AA61" i="7"/>
  <c r="BA102" i="7"/>
  <c r="AS29" i="7"/>
  <c r="AS56" i="7"/>
  <c r="AO73" i="7"/>
  <c r="AG35" i="7"/>
  <c r="AR68" i="7"/>
  <c r="AZ67" i="7"/>
  <c r="AW39" i="7"/>
  <c r="AI39" i="7"/>
  <c r="AQ70" i="7"/>
  <c r="AW105" i="7"/>
  <c r="AY64" i="7"/>
  <c r="AK66" i="7"/>
  <c r="AF39" i="7"/>
  <c r="AM85" i="7"/>
  <c r="AM70" i="7"/>
  <c r="AM93" i="7"/>
  <c r="AY85" i="7"/>
  <c r="AE61" i="7"/>
  <c r="AM75" i="7"/>
  <c r="AM126" i="7"/>
  <c r="AO60" i="7"/>
  <c r="AG44" i="7"/>
  <c r="AF98" i="7"/>
  <c r="AM74" i="7"/>
  <c r="AV73" i="7"/>
  <c r="AZ111" i="7"/>
  <c r="AQ36" i="7"/>
  <c r="AD32" i="7"/>
  <c r="AB39" i="7"/>
  <c r="AX42" i="7"/>
  <c r="AF118" i="7"/>
  <c r="AV40" i="7"/>
  <c r="AP65" i="7"/>
  <c r="AG68" i="7"/>
  <c r="AV69" i="7"/>
  <c r="AO74" i="7"/>
  <c r="AR46" i="7"/>
  <c r="AR117" i="7"/>
  <c r="AC36" i="7"/>
  <c r="AE84" i="7"/>
  <c r="AM119" i="7"/>
  <c r="AM130" i="7"/>
  <c r="AW127" i="7"/>
  <c r="AL76" i="7"/>
  <c r="AW56" i="7"/>
  <c r="AH95" i="7"/>
  <c r="AC117" i="7"/>
  <c r="AC64" i="7"/>
  <c r="AE130" i="7"/>
  <c r="AM135" i="7"/>
  <c r="AS123" i="7"/>
  <c r="AW123" i="7"/>
  <c r="AW28" i="7"/>
  <c r="AV34" i="7"/>
  <c r="AD76" i="7"/>
  <c r="AR103" i="7"/>
  <c r="AO107" i="7"/>
  <c r="AX60" i="7"/>
  <c r="AY80" i="7"/>
  <c r="AZ97" i="7"/>
  <c r="AB47" i="7"/>
  <c r="AX109" i="7"/>
  <c r="AM116" i="7"/>
  <c r="AP31" i="7"/>
  <c r="AK43" i="7"/>
  <c r="AS73" i="7"/>
  <c r="AO113" i="7"/>
  <c r="AE110" i="7"/>
  <c r="AF32" i="7"/>
  <c r="AI84" i="7"/>
  <c r="AQ127" i="7"/>
  <c r="AW63" i="7"/>
  <c r="AP87" i="7"/>
  <c r="AR37" i="7"/>
  <c r="AY42" i="7"/>
  <c r="AR59" i="7"/>
  <c r="AL54" i="7"/>
  <c r="AV113" i="7"/>
  <c r="BA36" i="7"/>
  <c r="AO52" i="7"/>
  <c r="AI112" i="7"/>
  <c r="AI35" i="7"/>
  <c r="AY135" i="7"/>
  <c r="AY84" i="7"/>
  <c r="BB88" i="7"/>
  <c r="AS41" i="7"/>
  <c r="AC75" i="7"/>
  <c r="AR93" i="7"/>
  <c r="AG70" i="7"/>
  <c r="AF44" i="7"/>
  <c r="AV46" i="7"/>
  <c r="AE82" i="7"/>
  <c r="AT127" i="7"/>
  <c r="AC119" i="7"/>
  <c r="AE62" i="7"/>
  <c r="AE40" i="7"/>
  <c r="AI110" i="7"/>
  <c r="AM39" i="7"/>
  <c r="AW49" i="7"/>
  <c r="AX133" i="7"/>
  <c r="AX33" i="7"/>
  <c r="AO45" i="7"/>
  <c r="AD61" i="7"/>
  <c r="AW83" i="7"/>
  <c r="AL99" i="7"/>
  <c r="AP38" i="7"/>
  <c r="BA114" i="7"/>
  <c r="AS82" i="7"/>
  <c r="AW120" i="7"/>
  <c r="AB31" i="7"/>
  <c r="AF92" i="7"/>
  <c r="AN90" i="7"/>
  <c r="AM49" i="7"/>
  <c r="AM32" i="7"/>
  <c r="AW101" i="7"/>
  <c r="AY112" i="7"/>
  <c r="AY115" i="7"/>
  <c r="AL88" i="7"/>
  <c r="AZ28" i="7"/>
  <c r="AF37" i="7"/>
  <c r="AN59" i="7"/>
  <c r="AU125" i="7"/>
  <c r="AI38" i="7"/>
  <c r="AG114" i="7"/>
  <c r="AA52" i="7"/>
  <c r="BA85" i="7"/>
  <c r="AY46" i="7"/>
  <c r="AN117" i="7"/>
  <c r="AM121" i="7"/>
  <c r="AI74" i="7"/>
  <c r="AC128" i="7"/>
  <c r="AI73" i="7"/>
  <c r="AQ135" i="7"/>
  <c r="AG79" i="7"/>
  <c r="AE87" i="7"/>
  <c r="AP123" i="7"/>
  <c r="AA123" i="7"/>
  <c r="AW131" i="7"/>
  <c r="AN56" i="7"/>
  <c r="AH60" i="7"/>
  <c r="AB80" i="7"/>
  <c r="AB35" i="7"/>
  <c r="BA35" i="7"/>
  <c r="AU74" i="7"/>
  <c r="AJ113" i="7"/>
  <c r="AH47" i="7"/>
  <c r="AI72" i="7"/>
  <c r="AW55" i="7"/>
  <c r="AL95" i="7"/>
  <c r="AU53" i="7"/>
  <c r="AO46" i="7"/>
  <c r="AN104" i="7"/>
  <c r="AA111" i="7"/>
  <c r="AS112" i="7"/>
  <c r="AK108" i="7"/>
  <c r="AK105" i="7"/>
  <c r="AW102" i="7"/>
  <c r="AS63" i="7"/>
  <c r="AQ61" i="7"/>
  <c r="AA83" i="7"/>
  <c r="AV126" i="7"/>
  <c r="AX65" i="7"/>
  <c r="AD47" i="7"/>
  <c r="AL53" i="7"/>
  <c r="AX31" i="7"/>
  <c r="AX90" i="7"/>
  <c r="AZ136" i="7"/>
  <c r="AE101" i="7"/>
  <c r="AE51" i="7"/>
  <c r="AI102" i="7"/>
  <c r="AW64" i="7"/>
  <c r="AY40" i="7"/>
  <c r="AK55" i="7"/>
  <c r="AI53" i="7"/>
  <c r="AK115" i="7"/>
  <c r="AB101" i="7"/>
  <c r="AM114" i="7"/>
  <c r="AW135" i="7"/>
  <c r="AY130" i="7"/>
  <c r="AN99" i="7"/>
  <c r="AD115" i="7"/>
  <c r="BA115" i="7"/>
  <c r="AF126" i="7"/>
  <c r="AO112" i="7"/>
  <c r="AE112" i="7"/>
  <c r="AW130" i="7"/>
  <c r="AV133" i="7"/>
  <c r="AA118" i="7"/>
  <c r="AC110" i="7"/>
  <c r="AZ128" i="7"/>
  <c r="BA108" i="7"/>
  <c r="AC135" i="7"/>
  <c r="AQ101" i="7"/>
  <c r="AT124" i="7"/>
  <c r="AE128" i="7"/>
  <c r="AW103" i="7"/>
  <c r="AY98" i="7"/>
  <c r="AX98" i="7"/>
  <c r="AW93" i="7"/>
  <c r="AD90" i="7"/>
  <c r="AC92" i="7"/>
  <c r="AQ84" i="7"/>
  <c r="AS84" i="7"/>
  <c r="AW88" i="7"/>
  <c r="AT78" i="7"/>
  <c r="AP79" i="7"/>
  <c r="BB83" i="7"/>
  <c r="AJ82" i="7"/>
  <c r="AM73" i="7"/>
  <c r="BB76" i="7"/>
  <c r="AO72" i="7"/>
  <c r="AY75" i="7"/>
  <c r="AF72" i="7"/>
  <c r="AX75" i="7"/>
  <c r="AG77" i="7"/>
  <c r="AS70" i="7"/>
  <c r="AI63" i="7"/>
  <c r="BB61" i="7"/>
  <c r="AI62" i="7"/>
  <c r="AR57" i="7"/>
  <c r="BA58" i="7"/>
  <c r="AN57" i="7"/>
  <c r="AV59" i="7"/>
  <c r="AO55" i="7"/>
  <c r="AY49" i="7"/>
  <c r="AM53" i="7"/>
  <c r="AI51" i="7"/>
  <c r="AB44" i="7"/>
  <c r="AZ43" i="7"/>
  <c r="AW36" i="7"/>
  <c r="AQ41" i="7"/>
  <c r="AO41" i="7"/>
  <c r="AI30" i="7"/>
  <c r="AE28" i="7"/>
  <c r="AM28" i="7"/>
  <c r="AS28" i="7"/>
  <c r="AX27" i="7"/>
  <c r="AT136" i="7"/>
  <c r="AW136" i="7"/>
  <c r="AL136" i="7"/>
  <c r="AF136" i="7"/>
  <c r="AB66" i="7"/>
  <c r="Z24" i="8"/>
  <c r="AI24" i="8"/>
  <c r="AD89" i="8"/>
  <c r="AY26" i="8"/>
  <c r="AD77" i="8"/>
  <c r="Z40" i="8"/>
  <c r="AV32" i="8"/>
  <c r="Y57" i="8"/>
  <c r="AE94" i="8"/>
  <c r="Y59" i="8"/>
  <c r="AZ96" i="8"/>
  <c r="AY96" i="8"/>
  <c r="AE96" i="8"/>
  <c r="AF96" i="8"/>
  <c r="AU110" i="8"/>
  <c r="AV110" i="8"/>
  <c r="AN120" i="8"/>
  <c r="AM120" i="8"/>
  <c r="AB135" i="8"/>
  <c r="AA135" i="8"/>
  <c r="AW31" i="8"/>
  <c r="AX31" i="8"/>
  <c r="AE78" i="8"/>
  <c r="AF78" i="8"/>
  <c r="AO104" i="8"/>
  <c r="AP104" i="8"/>
  <c r="AY104" i="8"/>
  <c r="AZ104" i="8"/>
  <c r="AN111" i="8"/>
  <c r="AM111" i="8"/>
  <c r="AC112" i="8"/>
  <c r="AD112" i="8"/>
  <c r="AA88" i="8"/>
  <c r="AB88" i="8"/>
  <c r="AP88" i="8"/>
  <c r="AO88" i="8"/>
  <c r="AA133" i="8"/>
  <c r="AB133" i="8"/>
  <c r="AF32" i="8"/>
  <c r="AE32" i="8"/>
  <c r="AQ33" i="8"/>
  <c r="AR33" i="8"/>
  <c r="AD33" i="8"/>
  <c r="AC33" i="8"/>
  <c r="AH37" i="8"/>
  <c r="AG37" i="8"/>
  <c r="AE39" i="8"/>
  <c r="AF39" i="8"/>
  <c r="Z39" i="8"/>
  <c r="Y39" i="8"/>
  <c r="AP41" i="8"/>
  <c r="AO41" i="8"/>
  <c r="AU42" i="8"/>
  <c r="AV42" i="8"/>
  <c r="AH51" i="8"/>
  <c r="AG51" i="8"/>
  <c r="Z64" i="8"/>
  <c r="Y64" i="8"/>
  <c r="AV64" i="8"/>
  <c r="AU64" i="8"/>
  <c r="AT76" i="8"/>
  <c r="AS76" i="8"/>
  <c r="AE93" i="8"/>
  <c r="AF93" i="8"/>
  <c r="AJ94" i="8"/>
  <c r="AI94" i="8"/>
  <c r="AQ99" i="8"/>
  <c r="AR99" i="8"/>
  <c r="Y100" i="8"/>
  <c r="Z100" i="8"/>
  <c r="AB100" i="8"/>
  <c r="AA100" i="8"/>
  <c r="AD103" i="8"/>
  <c r="AC103" i="8"/>
  <c r="Y108" i="8"/>
  <c r="Z108" i="8"/>
  <c r="AK108" i="8"/>
  <c r="AL108" i="8"/>
  <c r="Y115" i="8"/>
  <c r="Z115" i="8"/>
  <c r="Z118" i="8"/>
  <c r="Y118" i="8"/>
  <c r="AX130" i="8"/>
  <c r="AW130" i="8"/>
  <c r="AY24" i="8"/>
  <c r="AZ24" i="8"/>
  <c r="AB24" i="8"/>
  <c r="AA24" i="8"/>
  <c r="AI56" i="8"/>
  <c r="AJ56" i="8"/>
  <c r="AW56" i="8"/>
  <c r="AX56" i="8"/>
  <c r="AT80" i="8"/>
  <c r="AS80" i="8"/>
  <c r="AA80" i="8"/>
  <c r="AB80" i="8"/>
  <c r="AZ97" i="8"/>
  <c r="AY97" i="8"/>
  <c r="AC101" i="8"/>
  <c r="AD101" i="8"/>
  <c r="Z101" i="8"/>
  <c r="Y101" i="8"/>
  <c r="AR26" i="8"/>
  <c r="AQ26" i="8"/>
  <c r="AM26" i="8"/>
  <c r="AN26" i="8"/>
  <c r="AJ35" i="8"/>
  <c r="AI35" i="8"/>
  <c r="AH35" i="8"/>
  <c r="AG35" i="8"/>
  <c r="AU44" i="8"/>
  <c r="AV44" i="8"/>
  <c r="Z44" i="8"/>
  <c r="Y44" i="8"/>
  <c r="BA68" i="8"/>
  <c r="BB68" i="8"/>
  <c r="Z72" i="8"/>
  <c r="Y72" i="8"/>
  <c r="AM86" i="8"/>
  <c r="AN86" i="8"/>
  <c r="AP119" i="8"/>
  <c r="AO119" i="8"/>
  <c r="AV48" i="8"/>
  <c r="AU48" i="8"/>
  <c r="AW58" i="8"/>
  <c r="AX58" i="8"/>
  <c r="Y69" i="8"/>
  <c r="Z69" i="8"/>
  <c r="AY71" i="8"/>
  <c r="AZ71" i="8"/>
  <c r="AK71" i="8"/>
  <c r="AL71" i="8"/>
  <c r="AT89" i="8"/>
  <c r="AS89" i="8"/>
  <c r="AH98" i="8"/>
  <c r="AG98" i="8"/>
  <c r="AK114" i="8"/>
  <c r="AL114" i="8"/>
  <c r="AT114" i="8"/>
  <c r="AS114" i="8"/>
  <c r="AY114" i="8"/>
  <c r="AZ114" i="8"/>
  <c r="AS121" i="8"/>
  <c r="AT121" i="8"/>
  <c r="AZ121" i="8"/>
  <c r="AY121" i="8"/>
  <c r="Z124" i="8"/>
  <c r="Y124" i="8"/>
  <c r="BB36" i="8"/>
  <c r="BA36" i="8"/>
  <c r="AF36" i="8"/>
  <c r="AE36" i="8"/>
  <c r="AH50" i="8"/>
  <c r="AG50" i="8"/>
  <c r="AW53" i="8"/>
  <c r="AX53" i="8"/>
  <c r="BB53" i="8"/>
  <c r="BA53" i="8"/>
  <c r="AH53" i="8"/>
  <c r="AG53" i="8"/>
  <c r="AJ85" i="8"/>
  <c r="AI85" i="8"/>
  <c r="AJ76" i="8"/>
  <c r="AN79" i="8"/>
  <c r="AE113" i="7"/>
  <c r="AE36" i="7"/>
  <c r="AE58" i="7"/>
  <c r="AE49" i="7"/>
  <c r="AF115" i="7"/>
  <c r="AI85" i="7"/>
  <c r="AQ110" i="7"/>
  <c r="AW115" i="7"/>
  <c r="AW51" i="7"/>
  <c r="AY127" i="7"/>
  <c r="AY114" i="7"/>
  <c r="AY35" i="7"/>
  <c r="AW79" i="7"/>
  <c r="AB87" i="7"/>
  <c r="BA105" i="7"/>
  <c r="AW37" i="7"/>
  <c r="AV37" i="7"/>
  <c r="BA39" i="7"/>
  <c r="AD45" i="7"/>
  <c r="AZ57" i="7"/>
  <c r="AS83" i="7"/>
  <c r="AP108" i="7"/>
  <c r="BA65" i="7"/>
  <c r="AO70" i="7"/>
  <c r="AW54" i="7"/>
  <c r="AM67" i="7"/>
  <c r="AO95" i="7"/>
  <c r="AL121" i="7"/>
  <c r="AX124" i="7"/>
  <c r="AQ90" i="7"/>
  <c r="BB96" i="7"/>
  <c r="AO43" i="7"/>
  <c r="AM46" i="7"/>
  <c r="AT104" i="7"/>
  <c r="AN129" i="7"/>
  <c r="AX50" i="7"/>
  <c r="AU104" i="7"/>
  <c r="AF97" i="7"/>
  <c r="BB92" i="7"/>
  <c r="AA60" i="7"/>
  <c r="AN27" i="7"/>
  <c r="AE102" i="7"/>
  <c r="AE64" i="7"/>
  <c r="AW112" i="7"/>
  <c r="AW85" i="7"/>
  <c r="AW35" i="7"/>
  <c r="AY58" i="7"/>
  <c r="BB87" i="7"/>
  <c r="AV28" i="7"/>
  <c r="AX45" i="7"/>
  <c r="AY59" i="7"/>
  <c r="AX76" i="7"/>
  <c r="AX24" i="7"/>
  <c r="AE81" i="7"/>
  <c r="BB81" i="7"/>
  <c r="AG97" i="7"/>
  <c r="AO84" i="7"/>
  <c r="AZ109" i="7"/>
  <c r="AQ67" i="7"/>
  <c r="AU95" i="7"/>
  <c r="AD116" i="7"/>
  <c r="BB50" i="7"/>
  <c r="AZ52" i="7"/>
  <c r="AQ53" i="7"/>
  <c r="BA82" i="7"/>
  <c r="AU111" i="7"/>
  <c r="AV129" i="7"/>
  <c r="AG110" i="7"/>
  <c r="AH57" i="7"/>
  <c r="AT76" i="7"/>
  <c r="AC51" i="7"/>
  <c r="AM77" i="7"/>
  <c r="AQ51" i="7"/>
  <c r="AW73" i="7"/>
  <c r="AY73" i="7"/>
  <c r="AY62" i="7"/>
  <c r="AZ33" i="7"/>
  <c r="AK130" i="7"/>
  <c r="AU24" i="7"/>
  <c r="AM30" i="7"/>
  <c r="AV89" i="7"/>
  <c r="AR82" i="7"/>
  <c r="AQ134" i="7"/>
  <c r="AW46" i="7"/>
  <c r="AD111" i="7"/>
  <c r="AL106" i="7"/>
  <c r="AC106" i="8"/>
  <c r="AX25" i="8"/>
  <c r="BA30" i="7"/>
  <c r="BA106" i="7"/>
  <c r="BA62" i="7"/>
  <c r="BB112" i="7"/>
  <c r="BB124" i="7"/>
  <c r="BA84" i="7"/>
  <c r="BB118" i="7"/>
  <c r="AY102" i="7"/>
  <c r="AY105" i="7"/>
  <c r="AZ61" i="7"/>
  <c r="AY119" i="7"/>
  <c r="AZ88" i="7"/>
  <c r="AY27" i="7"/>
  <c r="AZ78" i="7"/>
  <c r="AY68" i="7"/>
  <c r="AY108" i="7"/>
  <c r="AW34" i="7"/>
  <c r="AW108" i="7"/>
  <c r="AX30" i="7"/>
  <c r="AX29" i="7"/>
  <c r="AX92" i="7"/>
  <c r="AX129" i="7"/>
  <c r="AV79" i="7"/>
  <c r="AV80" i="7"/>
  <c r="AV90" i="7"/>
  <c r="AV136" i="7"/>
  <c r="AV57" i="7"/>
  <c r="AV33" i="7"/>
  <c r="AU118" i="7"/>
  <c r="AU120" i="7"/>
  <c r="AV85" i="7"/>
  <c r="AU45" i="7"/>
  <c r="AS135" i="7"/>
  <c r="AS48" i="7"/>
  <c r="AT59" i="7"/>
  <c r="AT100" i="7"/>
  <c r="AT125" i="7"/>
  <c r="AT131" i="7"/>
  <c r="AS35" i="7"/>
  <c r="AS54" i="7"/>
  <c r="AT50" i="7"/>
  <c r="AT113" i="7"/>
  <c r="AT38" i="7"/>
  <c r="AT53" i="7"/>
  <c r="AT66" i="7"/>
  <c r="AT111" i="7"/>
  <c r="AQ118" i="7"/>
  <c r="AR66" i="7"/>
  <c r="AR26" i="7"/>
  <c r="AR72" i="7"/>
  <c r="AR91" i="7"/>
  <c r="AQ63" i="7"/>
  <c r="AO110" i="7"/>
  <c r="AO130" i="7"/>
  <c r="AP131" i="7"/>
  <c r="AO40" i="7"/>
  <c r="AO54" i="7"/>
  <c r="AO85" i="7"/>
  <c r="AP126" i="7"/>
  <c r="AO36" i="7"/>
  <c r="AO128" i="7"/>
  <c r="AO94" i="7"/>
  <c r="AM112" i="7"/>
  <c r="AM58" i="7"/>
  <c r="AM35" i="7"/>
  <c r="AM51" i="7"/>
  <c r="AN42" i="7"/>
  <c r="AM84" i="7"/>
  <c r="AM127" i="7"/>
  <c r="AM110" i="7"/>
  <c r="AM64" i="7"/>
  <c r="AM105" i="7"/>
  <c r="AN95" i="7"/>
  <c r="AM50" i="7"/>
  <c r="AK42" i="7"/>
  <c r="AK90" i="7"/>
  <c r="AK34" i="7"/>
  <c r="AK134" i="7"/>
  <c r="AL107" i="7"/>
  <c r="AK36" i="7"/>
  <c r="AK73" i="7"/>
  <c r="AI26" i="7"/>
  <c r="AI58" i="7"/>
  <c r="AJ33" i="7"/>
  <c r="AI98" i="7"/>
  <c r="AI36" i="7"/>
  <c r="AI115" i="7"/>
  <c r="AI32" i="7"/>
  <c r="AI34" i="7"/>
  <c r="AJ56" i="7"/>
  <c r="AI55" i="7"/>
  <c r="AJ69" i="7"/>
  <c r="AI95" i="7"/>
  <c r="AI101" i="7"/>
  <c r="AJ89" i="7"/>
  <c r="AI127" i="7"/>
  <c r="AI114" i="7"/>
  <c r="AI49" i="7"/>
  <c r="AI105" i="7"/>
  <c r="AI123" i="7"/>
  <c r="AI41" i="7"/>
  <c r="AJ124" i="7"/>
  <c r="AI96" i="7"/>
  <c r="AJ134" i="7"/>
  <c r="AG101" i="7"/>
  <c r="AG105" i="7"/>
  <c r="AH56" i="7"/>
  <c r="AH86" i="7"/>
  <c r="AG69" i="7"/>
  <c r="AH121" i="7"/>
  <c r="AG96" i="7"/>
  <c r="AG107" i="7"/>
  <c r="AG36" i="7"/>
  <c r="AH91" i="7"/>
  <c r="AH43" i="7"/>
  <c r="AH104" i="7"/>
  <c r="AE99" i="7"/>
  <c r="AE135" i="7"/>
  <c r="AE77" i="7"/>
  <c r="AE35" i="7"/>
  <c r="AC62" i="7"/>
  <c r="AC42" i="7"/>
  <c r="AD30" i="7"/>
  <c r="AD38" i="7"/>
  <c r="AD77" i="7"/>
  <c r="AC58" i="7"/>
  <c r="AD94" i="7"/>
  <c r="AD50" i="7"/>
  <c r="AA107" i="7"/>
  <c r="AB125" i="7"/>
  <c r="AB88" i="7"/>
  <c r="AA82" i="7"/>
  <c r="AB113" i="7"/>
  <c r="AA95" i="7"/>
  <c r="AA108" i="7"/>
  <c r="AB77" i="7"/>
  <c r="AA129" i="7"/>
  <c r="AA133" i="7"/>
  <c r="AB34" i="7"/>
  <c r="AB37" i="7"/>
  <c r="AB56" i="7"/>
  <c r="AB36" i="7"/>
  <c r="BB27" i="7"/>
  <c r="BA27" i="7"/>
  <c r="AJ54" i="7"/>
  <c r="AI54" i="7"/>
  <c r="AA106" i="7"/>
  <c r="AB106" i="7"/>
  <c r="AI122" i="7"/>
  <c r="AU72" i="7"/>
  <c r="AV72" i="7"/>
  <c r="BB101" i="7"/>
  <c r="BA101" i="7"/>
  <c r="AK56" i="7"/>
  <c r="AL56" i="7"/>
  <c r="AI44" i="7"/>
  <c r="AJ44" i="7"/>
  <c r="AX44" i="7"/>
  <c r="AW44" i="7"/>
  <c r="AE63" i="7"/>
  <c r="AI93" i="7"/>
  <c r="AW77" i="7"/>
  <c r="AO105" i="7"/>
  <c r="AC123" i="7"/>
  <c r="AG133" i="7"/>
  <c r="AN33" i="7"/>
  <c r="AC33" i="7"/>
  <c r="AD37" i="7"/>
  <c r="AD41" i="7"/>
  <c r="AT45" i="7"/>
  <c r="AW57" i="7"/>
  <c r="AH61" i="7"/>
  <c r="AB64" i="7"/>
  <c r="AS94" i="7"/>
  <c r="AT94" i="7"/>
  <c r="AA94" i="7"/>
  <c r="AY107" i="7"/>
  <c r="AZ107" i="7"/>
  <c r="AV56" i="7"/>
  <c r="BA60" i="7"/>
  <c r="BB60" i="7"/>
  <c r="AU68" i="7"/>
  <c r="AT55" i="7"/>
  <c r="AY69" i="7"/>
  <c r="AZ69" i="7"/>
  <c r="AX116" i="7"/>
  <c r="AW116" i="7"/>
  <c r="AS96" i="7"/>
  <c r="BA117" i="7"/>
  <c r="BB117" i="7"/>
  <c r="BA136" i="7"/>
  <c r="BB136" i="7"/>
  <c r="AM89" i="7"/>
  <c r="AN89" i="7"/>
  <c r="AQ92" i="7"/>
  <c r="AR92" i="7"/>
  <c r="AJ90" i="7"/>
  <c r="AI90" i="7"/>
  <c r="AM54" i="7"/>
  <c r="AN54" i="7"/>
  <c r="BB49" i="7"/>
  <c r="BA49" i="7"/>
  <c r="AZ29" i="7"/>
  <c r="AY29" i="7"/>
  <c r="AO103" i="7"/>
  <c r="BB45" i="7"/>
  <c r="BA45" i="7"/>
  <c r="BB28" i="7"/>
  <c r="BA28" i="7"/>
  <c r="AT134" i="7"/>
  <c r="AS134" i="7"/>
  <c r="AM83" i="7"/>
  <c r="AN83" i="7"/>
  <c r="AF80" i="7"/>
  <c r="AE80" i="7"/>
  <c r="AP106" i="7"/>
  <c r="AO106" i="7"/>
  <c r="AM124" i="7"/>
  <c r="AN124" i="7"/>
  <c r="AF70" i="7"/>
  <c r="AI40" i="7"/>
  <c r="AI64" i="7"/>
  <c r="AQ102" i="7"/>
  <c r="AY77" i="7"/>
  <c r="AY45" i="7"/>
  <c r="AF45" i="7"/>
  <c r="AK61" i="7"/>
  <c r="AR64" i="7"/>
  <c r="AS64" i="7"/>
  <c r="AH118" i="7"/>
  <c r="AG118" i="7"/>
  <c r="AP118" i="7"/>
  <c r="AT118" i="7"/>
  <c r="AY125" i="7"/>
  <c r="AR125" i="7"/>
  <c r="AQ125" i="7"/>
  <c r="AL70" i="7"/>
  <c r="AK70" i="7"/>
  <c r="AV26" i="7"/>
  <c r="AU26" i="7"/>
  <c r="AX26" i="7"/>
  <c r="AT85" i="7"/>
  <c r="AS85" i="7"/>
  <c r="AI91" i="7"/>
  <c r="AJ91" i="7"/>
  <c r="AT110" i="7"/>
  <c r="AS110" i="7"/>
  <c r="AL62" i="7"/>
  <c r="AK62" i="7"/>
  <c r="BA98" i="7"/>
  <c r="AU65" i="7"/>
  <c r="AV65" i="7"/>
  <c r="AM36" i="7"/>
  <c r="AQ39" i="7"/>
  <c r="BA63" i="7"/>
  <c r="AI59" i="7"/>
  <c r="AJ59" i="7"/>
  <c r="AW126" i="7"/>
  <c r="AH126" i="7"/>
  <c r="AG126" i="7"/>
  <c r="BA131" i="7"/>
  <c r="AR40" i="7"/>
  <c r="AQ40" i="7"/>
  <c r="AA70" i="7"/>
  <c r="AB70" i="7"/>
  <c r="AC80" i="7"/>
  <c r="AD80" i="7"/>
  <c r="AV29" i="7"/>
  <c r="AU29" i="7"/>
  <c r="AF29" i="7"/>
  <c r="AE29" i="7"/>
  <c r="AL116" i="7"/>
  <c r="AK116" i="7"/>
  <c r="AZ53" i="7"/>
  <c r="AY53" i="7"/>
  <c r="AB53" i="7"/>
  <c r="AA53" i="7"/>
  <c r="AX96" i="7"/>
  <c r="AW96" i="7"/>
  <c r="AP120" i="7"/>
  <c r="AO120" i="7"/>
  <c r="AJ128" i="7"/>
  <c r="AI128" i="7"/>
  <c r="AS117" i="7"/>
  <c r="AT117" i="7"/>
  <c r="AW43" i="7"/>
  <c r="AX43" i="7"/>
  <c r="AF95" i="7"/>
  <c r="AE95" i="7"/>
  <c r="AX95" i="7"/>
  <c r="AW95" i="7"/>
  <c r="AQ132" i="7"/>
  <c r="AR132" i="7"/>
  <c r="AR136" i="7"/>
  <c r="AQ136" i="7"/>
  <c r="BA47" i="7"/>
  <c r="BB47" i="7"/>
  <c r="AC131" i="7"/>
  <c r="AO80" i="7"/>
  <c r="AA26" i="7"/>
  <c r="AJ27" i="7"/>
  <c r="AA38" i="7"/>
  <c r="AO68" i="7"/>
  <c r="AY86" i="7"/>
  <c r="AH109" i="7"/>
  <c r="AU109" i="7"/>
  <c r="BA109" i="7"/>
  <c r="AJ29" i="7"/>
  <c r="AG55" i="7"/>
  <c r="AQ121" i="7"/>
  <c r="AZ121" i="7"/>
  <c r="AG124" i="7"/>
  <c r="AO124" i="7"/>
  <c r="AR96" i="7"/>
  <c r="AL128" i="7"/>
  <c r="AU134" i="7"/>
  <c r="AO111" i="7"/>
  <c r="AR97" i="7"/>
  <c r="AQ86" i="7"/>
  <c r="AC86" i="7"/>
  <c r="AQ106" i="7"/>
  <c r="AV67" i="7"/>
  <c r="AT95" i="7"/>
  <c r="AA121" i="7"/>
  <c r="AD121" i="7"/>
  <c r="AC124" i="7"/>
  <c r="AB91" i="7"/>
  <c r="BB78" i="7"/>
  <c r="AK27" i="7"/>
  <c r="AO104" i="7"/>
  <c r="AM102" i="7"/>
  <c r="AY93" i="7"/>
  <c r="AF75" i="7"/>
  <c r="AS93" i="7"/>
  <c r="AN94" i="7"/>
  <c r="AX107" i="7"/>
  <c r="AD107" i="7"/>
  <c r="AN108" i="7"/>
  <c r="AC130" i="7"/>
  <c r="AW40" i="7"/>
  <c r="AF83" i="7"/>
  <c r="AL83" i="7"/>
  <c r="AD100" i="7"/>
  <c r="AH108" i="7"/>
  <c r="AJ132" i="7"/>
  <c r="BA24" i="7"/>
  <c r="AO102" i="7"/>
  <c r="AI130" i="7"/>
  <c r="AG75" i="7"/>
  <c r="AJ94" i="7"/>
  <c r="AF103" i="7"/>
  <c r="AE108" i="7"/>
  <c r="BA130" i="7"/>
  <c r="AI24" i="7"/>
  <c r="AR56" i="7"/>
  <c r="AD56" i="7"/>
  <c r="BA73" i="8"/>
  <c r="BA131" i="8"/>
  <c r="BA57" i="8"/>
  <c r="BA83" i="8"/>
  <c r="BB31" i="8"/>
  <c r="AY35" i="8"/>
  <c r="AY46" i="8"/>
  <c r="AY115" i="8"/>
  <c r="AZ88" i="8"/>
  <c r="AY87" i="8"/>
  <c r="AZ93" i="8"/>
  <c r="AW85" i="8"/>
  <c r="AW79" i="8"/>
  <c r="AW70" i="8"/>
  <c r="AW46" i="8"/>
  <c r="AW102" i="8"/>
  <c r="AW35" i="8"/>
  <c r="AV109" i="8"/>
  <c r="AV106" i="8"/>
  <c r="AV108" i="8"/>
  <c r="AU102" i="8"/>
  <c r="AU115" i="8"/>
  <c r="AU133" i="8"/>
  <c r="AV93" i="8"/>
  <c r="AU33" i="8"/>
  <c r="AV78" i="8"/>
  <c r="AV114" i="8"/>
  <c r="AV25" i="8"/>
  <c r="AV104" i="8"/>
  <c r="AU132" i="8"/>
  <c r="AU105" i="8"/>
  <c r="AS50" i="8"/>
  <c r="AT71" i="8"/>
  <c r="AS86" i="8"/>
  <c r="AS39" i="8"/>
  <c r="AS35" i="8"/>
  <c r="AT127" i="8"/>
  <c r="AT91" i="8"/>
  <c r="AT103" i="8"/>
  <c r="AT57" i="8"/>
  <c r="AT128" i="8"/>
  <c r="AS110" i="8"/>
  <c r="AR74" i="8"/>
  <c r="AR94" i="8"/>
  <c r="AR126" i="8"/>
  <c r="AR90" i="8"/>
  <c r="AQ40" i="8"/>
  <c r="AQ127" i="8"/>
  <c r="AR116" i="8"/>
  <c r="AP57" i="8"/>
  <c r="AP76" i="8"/>
  <c r="AO35" i="8"/>
  <c r="AK77" i="8"/>
  <c r="AL53" i="8"/>
  <c r="AK97" i="8"/>
  <c r="AL30" i="8"/>
  <c r="AL92" i="8"/>
  <c r="AL83" i="8"/>
  <c r="AL120" i="8"/>
  <c r="AJ127" i="8"/>
  <c r="AI90" i="8"/>
  <c r="AJ97" i="8"/>
  <c r="AI83" i="8"/>
  <c r="AI124" i="8"/>
  <c r="AI116" i="8"/>
  <c r="AI32" i="8"/>
  <c r="AJ51" i="8"/>
  <c r="AH77" i="8"/>
  <c r="AG102" i="8"/>
  <c r="AG123" i="8"/>
  <c r="AG84" i="8"/>
  <c r="AG75" i="8"/>
  <c r="AG27" i="8"/>
  <c r="AH44" i="8"/>
  <c r="AG24" i="8"/>
  <c r="AG39" i="8"/>
  <c r="AG136" i="8"/>
  <c r="AG119" i="8"/>
  <c r="AG69" i="8"/>
  <c r="AH134" i="8"/>
  <c r="AG74" i="8"/>
  <c r="AH67" i="8"/>
  <c r="AE72" i="8"/>
  <c r="AE49" i="8"/>
  <c r="AE45" i="8"/>
  <c r="AF57" i="8"/>
  <c r="AE126" i="8"/>
  <c r="AC108" i="8"/>
  <c r="AD122" i="8"/>
  <c r="AC135" i="8"/>
  <c r="AD76" i="8"/>
  <c r="AD74" i="8"/>
  <c r="AC80" i="8"/>
  <c r="AA132" i="8"/>
  <c r="AB108" i="8"/>
  <c r="AX87" i="7"/>
  <c r="AT87" i="7"/>
  <c r="AZ87" i="7"/>
  <c r="AR87" i="7"/>
  <c r="AQ25" i="7"/>
  <c r="AT25" i="7"/>
  <c r="AO25" i="7"/>
  <c r="AF25" i="7"/>
  <c r="AK25" i="7"/>
  <c r="AC63" i="7"/>
  <c r="AE105" i="7"/>
  <c r="AW32" i="7"/>
  <c r="AY32" i="7"/>
  <c r="AK63" i="7"/>
  <c r="AY79" i="7"/>
  <c r="AM87" i="7"/>
  <c r="AR88" i="7"/>
  <c r="AE133" i="7"/>
  <c r="AT133" i="7"/>
  <c r="AI28" i="7"/>
  <c r="AG33" i="7"/>
  <c r="AH37" i="7"/>
  <c r="AS39" i="7"/>
  <c r="AU41" i="7"/>
  <c r="AW41" i="7"/>
  <c r="AR42" i="7"/>
  <c r="AN45" i="7"/>
  <c r="AK51" i="7"/>
  <c r="AA59" i="7"/>
  <c r="AX59" i="7"/>
  <c r="AE59" i="7"/>
  <c r="AO61" i="7"/>
  <c r="AN61" i="7"/>
  <c r="AS75" i="7"/>
  <c r="AB76" i="7"/>
  <c r="AV76" i="7"/>
  <c r="AO93" i="7"/>
  <c r="AE94" i="7"/>
  <c r="AR94" i="7"/>
  <c r="BB94" i="7"/>
  <c r="AY99" i="7"/>
  <c r="AE100" i="7"/>
  <c r="AL126" i="7"/>
  <c r="AK126" i="7"/>
  <c r="AQ24" i="7"/>
  <c r="AR24" i="7"/>
  <c r="AH40" i="7"/>
  <c r="AG40" i="7"/>
  <c r="AM38" i="7"/>
  <c r="AN38" i="7"/>
  <c r="AZ38" i="7"/>
  <c r="AY38" i="7"/>
  <c r="AN106" i="7"/>
  <c r="AM106" i="7"/>
  <c r="AZ106" i="7"/>
  <c r="AT109" i="7"/>
  <c r="AS109" i="7"/>
  <c r="AG119" i="7"/>
  <c r="AA48" i="7"/>
  <c r="AS89" i="7"/>
  <c r="AT89" i="7"/>
  <c r="AB116" i="7"/>
  <c r="AJ116" i="7"/>
  <c r="AE124" i="7"/>
  <c r="AF124" i="7"/>
  <c r="AQ52" i="7"/>
  <c r="AR52" i="7"/>
  <c r="AC66" i="7"/>
  <c r="BB74" i="7"/>
  <c r="BA74" i="7"/>
  <c r="AU91" i="7"/>
  <c r="AM31" i="7"/>
  <c r="AN31" i="7"/>
  <c r="AU43" i="7"/>
  <c r="AT122" i="7"/>
  <c r="AS122" i="7"/>
  <c r="AE122" i="7"/>
  <c r="AF122" i="7"/>
  <c r="AQ129" i="7"/>
  <c r="AR129" i="7"/>
  <c r="AT129" i="7"/>
  <c r="AS129" i="7"/>
  <c r="AN136" i="7"/>
  <c r="AS92" i="7"/>
  <c r="AL101" i="7"/>
  <c r="AK101" i="7"/>
  <c r="AG50" i="7"/>
  <c r="AH50" i="7"/>
  <c r="AP92" i="7"/>
  <c r="AO92" i="7"/>
  <c r="AY54" i="7"/>
  <c r="AZ54" i="7"/>
  <c r="AH49" i="7"/>
  <c r="AG49" i="7"/>
  <c r="AZ44" i="7"/>
  <c r="AY44" i="7"/>
  <c r="BB135" i="7"/>
  <c r="BA135" i="7"/>
  <c r="AM134" i="7"/>
  <c r="AN134" i="7"/>
  <c r="BB134" i="7"/>
  <c r="BA134" i="7"/>
  <c r="AC105" i="7"/>
  <c r="AM63" i="7"/>
  <c r="AQ79" i="7"/>
  <c r="AF88" i="7"/>
  <c r="AA28" i="7"/>
  <c r="AF34" i="7"/>
  <c r="AG103" i="7"/>
  <c r="AI125" i="7"/>
  <c r="AJ125" i="7"/>
  <c r="AP125" i="7"/>
  <c r="AO125" i="7"/>
  <c r="AG81" i="7"/>
  <c r="AH81" i="7"/>
  <c r="AS81" i="7"/>
  <c r="AT81" i="7"/>
  <c r="AE27" i="7"/>
  <c r="AF27" i="7"/>
  <c r="AR30" i="7"/>
  <c r="AQ30" i="7"/>
  <c r="AA30" i="7"/>
  <c r="AB30" i="7"/>
  <c r="AN72" i="7"/>
  <c r="AM72" i="7"/>
  <c r="AQ55" i="7"/>
  <c r="AR55" i="7"/>
  <c r="AP121" i="7"/>
  <c r="AO121" i="7"/>
  <c r="AR50" i="7"/>
  <c r="AQ50" i="7"/>
  <c r="AO53" i="7"/>
  <c r="AP53" i="7"/>
  <c r="AX91" i="7"/>
  <c r="AW91" i="7"/>
  <c r="AW134" i="7"/>
  <c r="AN43" i="7"/>
  <c r="AM43" i="7"/>
  <c r="AD129" i="7"/>
  <c r="AC129" i="7"/>
  <c r="AD120" i="7"/>
  <c r="AC120" i="7"/>
  <c r="AW66" i="7"/>
  <c r="AX66" i="7"/>
  <c r="AP114" i="7"/>
  <c r="AO114" i="7"/>
  <c r="AA67" i="7"/>
  <c r="AB67" i="7"/>
  <c r="AQ58" i="7"/>
  <c r="AR58" i="7"/>
  <c r="BA126" i="7"/>
  <c r="BB126" i="7"/>
  <c r="AZ37" i="7"/>
  <c r="AY37" i="7"/>
  <c r="BA46" i="7"/>
  <c r="BB46" i="7"/>
  <c r="AJ67" i="7"/>
  <c r="AI67" i="7"/>
  <c r="AY56" i="7"/>
  <c r="AZ56" i="7"/>
  <c r="BB40" i="7"/>
  <c r="BA40" i="7"/>
  <c r="AC118" i="7"/>
  <c r="AD118" i="7"/>
  <c r="AZ31" i="7"/>
  <c r="AY31" i="7"/>
  <c r="BB119" i="7"/>
  <c r="BA119" i="7"/>
  <c r="AS108" i="7"/>
  <c r="AT108" i="7"/>
  <c r="AI108" i="7"/>
  <c r="AJ108" i="7"/>
  <c r="AT33" i="7"/>
  <c r="AH59" i="7"/>
  <c r="BA59" i="7"/>
  <c r="AO64" i="7"/>
  <c r="AN76" i="7"/>
  <c r="AO83" i="7"/>
  <c r="AT99" i="7"/>
  <c r="AL100" i="7"/>
  <c r="AG100" i="7"/>
  <c r="BA103" i="7"/>
  <c r="AL103" i="7"/>
  <c r="AT132" i="7"/>
  <c r="AS132" i="7"/>
  <c r="AE56" i="7"/>
  <c r="AF56" i="7"/>
  <c r="AT60" i="7"/>
  <c r="AU97" i="7"/>
  <c r="AV97" i="7"/>
  <c r="AA97" i="7"/>
  <c r="AB97" i="7"/>
  <c r="AQ29" i="7"/>
  <c r="AR29" i="7"/>
  <c r="AA29" i="7"/>
  <c r="AB29" i="7"/>
  <c r="AP48" i="7"/>
  <c r="AO48" i="7"/>
  <c r="AR69" i="7"/>
  <c r="AQ69" i="7"/>
  <c r="AO71" i="7"/>
  <c r="AP71" i="7"/>
  <c r="AE71" i="7"/>
  <c r="AF71" i="7"/>
  <c r="AC89" i="7"/>
  <c r="AD89" i="7"/>
  <c r="AN98" i="7"/>
  <c r="AP116" i="7"/>
  <c r="AO116" i="7"/>
  <c r="BA121" i="7"/>
  <c r="BB121" i="7"/>
  <c r="AM52" i="7"/>
  <c r="AN52" i="7"/>
  <c r="AI31" i="7"/>
  <c r="AK111" i="7"/>
  <c r="AL111" i="7"/>
  <c r="AV127" i="7"/>
  <c r="AD127" i="7"/>
  <c r="AC127" i="7"/>
  <c r="AI136" i="7"/>
  <c r="AJ136" i="7"/>
  <c r="AC52" i="7"/>
  <c r="AD52" i="7"/>
  <c r="AO98" i="7"/>
  <c r="AP98" i="7"/>
  <c r="AC95" i="7"/>
  <c r="AD95" i="7"/>
  <c r="AZ55" i="7"/>
  <c r="AY55" i="7"/>
  <c r="AI68" i="7"/>
  <c r="AJ68" i="7"/>
  <c r="AK47" i="7"/>
  <c r="AL47" i="7"/>
  <c r="AU38" i="7"/>
  <c r="AV38" i="7"/>
  <c r="AB131" i="7"/>
  <c r="AA131" i="7"/>
  <c r="AB63" i="7"/>
  <c r="AF79" i="7"/>
  <c r="AN79" i="7"/>
  <c r="AM88" i="7"/>
  <c r="AV105" i="7"/>
  <c r="AR123" i="7"/>
  <c r="AZ133" i="7"/>
  <c r="AM37" i="7"/>
  <c r="AB41" i="7"/>
  <c r="AU42" i="7"/>
  <c r="AC59" i="7"/>
  <c r="AX61" i="7"/>
  <c r="AU75" i="7"/>
  <c r="AV94" i="7"/>
  <c r="AQ99" i="7"/>
  <c r="BB99" i="7"/>
  <c r="AA99" i="7"/>
  <c r="AN118" i="7"/>
  <c r="AM118" i="7"/>
  <c r="AI65" i="7"/>
  <c r="AJ65" i="7"/>
  <c r="AR80" i="7"/>
  <c r="AQ80" i="7"/>
  <c r="AX80" i="7"/>
  <c r="AU101" i="7"/>
  <c r="AV101" i="7"/>
  <c r="AU49" i="7"/>
  <c r="AV49" i="7"/>
  <c r="AE68" i="7"/>
  <c r="AF68" i="7"/>
  <c r="AL86" i="7"/>
  <c r="AK86" i="7"/>
  <c r="AD106" i="7"/>
  <c r="AC106" i="7"/>
  <c r="AS71" i="7"/>
  <c r="AT71" i="7"/>
  <c r="BB53" i="7"/>
  <c r="BA53" i="7"/>
  <c r="AZ90" i="7"/>
  <c r="AP91" i="7"/>
  <c r="AO91" i="7"/>
  <c r="AT91" i="7"/>
  <c r="AS91" i="7"/>
  <c r="AV31" i="7"/>
  <c r="AU31" i="7"/>
  <c r="AK46" i="7"/>
  <c r="AL46" i="7"/>
  <c r="AL104" i="7"/>
  <c r="AK104" i="7"/>
  <c r="AN113" i="7"/>
  <c r="AM113" i="7"/>
  <c r="AW113" i="7"/>
  <c r="AX113" i="7"/>
  <c r="AQ60" i="7"/>
  <c r="AR60" i="7"/>
  <c r="AK117" i="7"/>
  <c r="AL117" i="7"/>
  <c r="BB72" i="7"/>
  <c r="AM128" i="7"/>
  <c r="AN128" i="7"/>
  <c r="AY74" i="7"/>
  <c r="AZ74" i="7"/>
  <c r="AJ107" i="7"/>
  <c r="AE125" i="7"/>
  <c r="AS126" i="7"/>
  <c r="AS130" i="7"/>
  <c r="AF132" i="7"/>
  <c r="AK132" i="7"/>
  <c r="AA65" i="7"/>
  <c r="AV70" i="7"/>
  <c r="AA81" i="7"/>
  <c r="AS97" i="7"/>
  <c r="AF26" i="7"/>
  <c r="AR27" i="7"/>
  <c r="AH30" i="7"/>
  <c r="AY30" i="7"/>
  <c r="AT47" i="7"/>
  <c r="AG72" i="7"/>
  <c r="AJ86" i="7"/>
  <c r="AJ106" i="7"/>
  <c r="AU55" i="7"/>
  <c r="AB71" i="7"/>
  <c r="AL98" i="7"/>
  <c r="AS114" i="7"/>
  <c r="AB114" i="7"/>
  <c r="AS116" i="7"/>
  <c r="AY124" i="7"/>
  <c r="AV50" i="7"/>
  <c r="AV52" i="7"/>
  <c r="AV66" i="7"/>
  <c r="AH74" i="7"/>
  <c r="AO82" i="7"/>
  <c r="AY96" i="7"/>
  <c r="AF96" i="7"/>
  <c r="AZ120" i="7"/>
  <c r="AB120" i="7"/>
  <c r="AH134" i="7"/>
  <c r="AE31" i="7"/>
  <c r="AA43" i="7"/>
  <c r="AQ43" i="7"/>
  <c r="BA73" i="7"/>
  <c r="AP78" i="7"/>
  <c r="AR111" i="7"/>
  <c r="AG112" i="7"/>
  <c r="AC113" i="7"/>
  <c r="AI117" i="7"/>
  <c r="AW117" i="7"/>
  <c r="AY122" i="7"/>
  <c r="AL129" i="7"/>
  <c r="AI129" i="7"/>
  <c r="AB136" i="7"/>
  <c r="AN92" i="7"/>
  <c r="BA127" i="7"/>
  <c r="AV114" i="7"/>
  <c r="AD108" i="7"/>
  <c r="AB115" i="7"/>
  <c r="AD132" i="7"/>
  <c r="AV132" i="7"/>
  <c r="AK24" i="7"/>
  <c r="AG80" i="7"/>
  <c r="AW81" i="7"/>
  <c r="AE55" i="7"/>
  <c r="AG67" i="7"/>
  <c r="AL67" i="7"/>
  <c r="AW82" i="7"/>
  <c r="BA91" i="7"/>
  <c r="AQ128" i="7"/>
  <c r="AW78" i="7"/>
  <c r="AV117" i="7"/>
  <c r="BA122" i="7"/>
  <c r="AK92" i="7"/>
  <c r="AW132" i="7"/>
  <c r="AA86" i="7"/>
  <c r="AF109" i="7"/>
  <c r="AD98" i="7"/>
  <c r="AY116" i="7"/>
  <c r="AF121" i="7"/>
  <c r="AB135" i="7"/>
  <c r="BA31" i="7"/>
  <c r="AE111" i="7"/>
  <c r="AM111" i="7"/>
  <c r="AK114" i="7"/>
  <c r="AO127" i="7"/>
  <c r="AB92" i="7"/>
  <c r="AG92" i="7"/>
  <c r="AZ92" i="7"/>
  <c r="AV92" i="7"/>
  <c r="AC136" i="7"/>
  <c r="AO136" i="7"/>
  <c r="AH136" i="7"/>
  <c r="AP129" i="7"/>
  <c r="AZ129" i="7"/>
  <c r="BB129" i="7"/>
  <c r="AG129" i="7"/>
  <c r="AF129" i="7"/>
  <c r="AA127" i="7"/>
  <c r="AB127" i="7"/>
  <c r="AK127" i="7"/>
  <c r="AH127" i="7"/>
  <c r="AG127" i="7"/>
  <c r="AQ122" i="7"/>
  <c r="AA122" i="7"/>
  <c r="AN122" i="7"/>
  <c r="AD122" i="7"/>
  <c r="AX122" i="7"/>
  <c r="AL122" i="7"/>
  <c r="AU122" i="7"/>
  <c r="AG122" i="7"/>
  <c r="AF117" i="7"/>
  <c r="AH117" i="7"/>
  <c r="AB117" i="7"/>
  <c r="AZ113" i="7"/>
  <c r="AK113" i="7"/>
  <c r="AG113" i="7"/>
  <c r="BA113" i="7"/>
  <c r="AR112" i="7"/>
  <c r="AQ112" i="7"/>
  <c r="AB112" i="7"/>
  <c r="AK112" i="7"/>
  <c r="AD112" i="7"/>
  <c r="AV112" i="7"/>
  <c r="AX111" i="7"/>
  <c r="AI111" i="7"/>
  <c r="AG111" i="7"/>
  <c r="AA104" i="7"/>
  <c r="AZ104" i="7"/>
  <c r="AQ104" i="7"/>
  <c r="AE104" i="7"/>
  <c r="AD104" i="7"/>
  <c r="BA104" i="7"/>
  <c r="AB78" i="7"/>
  <c r="AH78" i="7"/>
  <c r="AQ78" i="7"/>
  <c r="AN78" i="7"/>
  <c r="AF78" i="7"/>
  <c r="AJ78" i="7"/>
  <c r="AE73" i="7"/>
  <c r="AR73" i="7"/>
  <c r="AB73" i="7"/>
  <c r="AG73" i="7"/>
  <c r="AC46" i="7"/>
  <c r="AB46" i="7"/>
  <c r="AS46" i="7"/>
  <c r="AJ46" i="7"/>
  <c r="AF46" i="7"/>
  <c r="AH46" i="7"/>
  <c r="AT43" i="7"/>
  <c r="AJ43" i="7"/>
  <c r="AD43" i="7"/>
  <c r="BA43" i="7"/>
  <c r="AS31" i="7"/>
  <c r="AC31" i="7"/>
  <c r="AL31" i="7"/>
  <c r="AQ31" i="7"/>
  <c r="AH31" i="7"/>
  <c r="AK135" i="7"/>
  <c r="AG135" i="7"/>
  <c r="AV135" i="7"/>
  <c r="AY134" i="7"/>
  <c r="AP134" i="7"/>
  <c r="AA134" i="7"/>
  <c r="AF134" i="7"/>
  <c r="AX128" i="7"/>
  <c r="AH128" i="7"/>
  <c r="AT128" i="7"/>
  <c r="AA128" i="7"/>
  <c r="BA128" i="7"/>
  <c r="AU128" i="7"/>
  <c r="AG120" i="7"/>
  <c r="AQ120" i="7"/>
  <c r="AT120" i="7"/>
  <c r="AE120" i="7"/>
  <c r="AL120" i="7"/>
  <c r="AJ120" i="7"/>
  <c r="BA120" i="7"/>
  <c r="AK110" i="7"/>
  <c r="AB110" i="7"/>
  <c r="AV110" i="7"/>
  <c r="AO96" i="7"/>
  <c r="AD96" i="7"/>
  <c r="AB96" i="7"/>
  <c r="AM96" i="7"/>
  <c r="AK96" i="7"/>
  <c r="AE91" i="7"/>
  <c r="AC91" i="7"/>
  <c r="AN91" i="7"/>
  <c r="AL91" i="7"/>
  <c r="AP90" i="7"/>
  <c r="AA90" i="7"/>
  <c r="BB90" i="7"/>
  <c r="AT90" i="7"/>
  <c r="AC85" i="7"/>
  <c r="AD85" i="7"/>
  <c r="AQ85" i="7"/>
  <c r="AK85" i="7"/>
  <c r="AH85" i="7"/>
  <c r="AG85" i="7"/>
  <c r="AB85" i="7"/>
  <c r="AK82" i="7"/>
  <c r="AD82" i="7"/>
  <c r="AZ82" i="7"/>
  <c r="AV82" i="7"/>
  <c r="AH82" i="7"/>
  <c r="AD74" i="7"/>
  <c r="AX74" i="7"/>
  <c r="AS74" i="7"/>
  <c r="AE74" i="7"/>
  <c r="AA74" i="7"/>
  <c r="AL74" i="7"/>
  <c r="AE66" i="7"/>
  <c r="AM66" i="7"/>
  <c r="AZ66" i="7"/>
  <c r="BA66" i="7"/>
  <c r="AJ66" i="7"/>
  <c r="AA62" i="7"/>
  <c r="AB62" i="7"/>
  <c r="AS62" i="7"/>
  <c r="AG62" i="7"/>
  <c r="AO62" i="7"/>
  <c r="AR62" i="7"/>
  <c r="AV62" i="7"/>
  <c r="AH53" i="7"/>
  <c r="AW53" i="7"/>
  <c r="AD53" i="7"/>
  <c r="BA52" i="7"/>
  <c r="AL52" i="7"/>
  <c r="AT52" i="7"/>
  <c r="AI52" i="7"/>
  <c r="AE52" i="7"/>
  <c r="AH52" i="7"/>
  <c r="AX52" i="7"/>
  <c r="AJ50" i="7"/>
  <c r="AZ50" i="7"/>
  <c r="AF50" i="7"/>
  <c r="AB50" i="7"/>
  <c r="AS36" i="7"/>
  <c r="AU36" i="7"/>
  <c r="AV36" i="7"/>
  <c r="AR124" i="7"/>
  <c r="AU124" i="7"/>
  <c r="AK124" i="7"/>
  <c r="AI121" i="7"/>
  <c r="AW121" i="7"/>
  <c r="AS121" i="7"/>
  <c r="AE116" i="7"/>
  <c r="AR116" i="7"/>
  <c r="AH116" i="7"/>
  <c r="BB116" i="7"/>
  <c r="AC114" i="7"/>
  <c r="AV98" i="7"/>
  <c r="AB98" i="7"/>
  <c r="AR98" i="7"/>
  <c r="AT98" i="7"/>
  <c r="AZ95" i="7"/>
  <c r="AR95" i="7"/>
  <c r="BB95" i="7"/>
  <c r="AH89" i="7"/>
  <c r="AO89" i="7"/>
  <c r="AR89" i="7"/>
  <c r="AF89" i="7"/>
  <c r="AB89" i="7"/>
  <c r="BB89" i="7"/>
  <c r="AL89" i="7"/>
  <c r="AW89" i="7"/>
  <c r="AK77" i="7"/>
  <c r="AS77" i="7"/>
  <c r="AO77" i="7"/>
  <c r="AQ77" i="7"/>
  <c r="AV77" i="7"/>
  <c r="AK71" i="7"/>
  <c r="AR71" i="7"/>
  <c r="AI71" i="7"/>
  <c r="BA71" i="7"/>
  <c r="AU71" i="7"/>
  <c r="AC71" i="7"/>
  <c r="AM71" i="7"/>
  <c r="AX71" i="7"/>
  <c r="AH71" i="7"/>
  <c r="AC69" i="7"/>
  <c r="BA69" i="7"/>
  <c r="AN69" i="7"/>
  <c r="AB69" i="7"/>
  <c r="AT69" i="7"/>
  <c r="AO69" i="7"/>
  <c r="AC67" i="7"/>
  <c r="AX67" i="7"/>
  <c r="AP67" i="7"/>
  <c r="BB67" i="7"/>
  <c r="AA58" i="7"/>
  <c r="AB58" i="7"/>
  <c r="AS58" i="7"/>
  <c r="AU58" i="7"/>
  <c r="AV58" i="7"/>
  <c r="AG58" i="7"/>
  <c r="AP58" i="7"/>
  <c r="AO58" i="7"/>
  <c r="AA55" i="7"/>
  <c r="AD55" i="7"/>
  <c r="AM55" i="7"/>
  <c r="AX48" i="7"/>
  <c r="AC48" i="7"/>
  <c r="AV48" i="7"/>
  <c r="AH48" i="7"/>
  <c r="AF48" i="7"/>
  <c r="AI48" i="7"/>
  <c r="AZ48" i="7"/>
  <c r="AL48" i="7"/>
  <c r="BA48" i="7"/>
  <c r="AG29" i="7"/>
  <c r="AL29" i="7"/>
  <c r="AD29" i="7"/>
  <c r="BA29" i="7"/>
  <c r="AP29" i="7"/>
  <c r="AE119" i="7"/>
  <c r="AI119" i="7"/>
  <c r="AP119" i="7"/>
  <c r="AO119" i="7"/>
  <c r="AV119" i="7"/>
  <c r="AK119" i="7"/>
  <c r="AA109" i="7"/>
  <c r="AM109" i="7"/>
  <c r="AD109" i="7"/>
  <c r="AK109" i="7"/>
  <c r="AP109" i="7"/>
  <c r="AJ109" i="7"/>
  <c r="AS106" i="7"/>
  <c r="AH106" i="7"/>
  <c r="AU106" i="7"/>
  <c r="AF106" i="7"/>
  <c r="AE86" i="7"/>
  <c r="AV86" i="7"/>
  <c r="AP86" i="7"/>
  <c r="BA86" i="7"/>
  <c r="AN86" i="7"/>
  <c r="AA84" i="7"/>
  <c r="AB84" i="7"/>
  <c r="AV84" i="7"/>
  <c r="AK84" i="7"/>
  <c r="AG84" i="7"/>
  <c r="AC84" i="7"/>
  <c r="AS72" i="7"/>
  <c r="AZ72" i="7"/>
  <c r="AA72" i="7"/>
  <c r="AD72" i="7"/>
  <c r="AX72" i="7"/>
  <c r="AK68" i="7"/>
  <c r="BB68" i="7"/>
  <c r="AM68" i="7"/>
  <c r="AA68" i="7"/>
  <c r="AS68" i="7"/>
  <c r="AD68" i="7"/>
  <c r="AU54" i="7"/>
  <c r="AR54" i="7"/>
  <c r="AQ54" i="7"/>
  <c r="AF54" i="7"/>
  <c r="AE54" i="7"/>
  <c r="AA54" i="7"/>
  <c r="BB54" i="7"/>
  <c r="AD54" i="7"/>
  <c r="AO49" i="7"/>
  <c r="AC49" i="7"/>
  <c r="AD49" i="7"/>
  <c r="AL49" i="7"/>
  <c r="AK49" i="7"/>
  <c r="AS49" i="7"/>
  <c r="AB49" i="7"/>
  <c r="AZ47" i="7"/>
  <c r="AR47" i="7"/>
  <c r="AF47" i="7"/>
  <c r="AU47" i="7"/>
  <c r="AI47" i="7"/>
  <c r="AO47" i="7"/>
  <c r="AN47" i="7"/>
  <c r="AR44" i="7"/>
  <c r="AD44" i="7"/>
  <c r="BB44" i="7"/>
  <c r="AT44" i="7"/>
  <c r="AW38" i="7"/>
  <c r="AF38" i="7"/>
  <c r="BA38" i="7"/>
  <c r="AH38" i="7"/>
  <c r="AL38" i="7"/>
  <c r="AP35" i="7"/>
  <c r="AO35" i="7"/>
  <c r="AL35" i="7"/>
  <c r="AK35" i="7"/>
  <c r="AR35" i="7"/>
  <c r="AU35" i="7"/>
  <c r="AV35" i="7"/>
  <c r="AP30" i="7"/>
  <c r="AF30" i="7"/>
  <c r="AV30" i="7"/>
  <c r="AL30" i="7"/>
  <c r="AD27" i="7"/>
  <c r="AS27" i="7"/>
  <c r="AH27" i="7"/>
  <c r="AV27" i="7"/>
  <c r="AB27" i="7"/>
  <c r="AM26" i="7"/>
  <c r="BB26" i="7"/>
  <c r="AL26" i="7"/>
  <c r="AH26" i="7"/>
  <c r="AT26" i="7"/>
  <c r="AC26" i="7"/>
  <c r="AO26" i="7"/>
  <c r="AY26" i="7"/>
  <c r="AO101" i="7"/>
  <c r="AS101" i="7"/>
  <c r="AO97" i="7"/>
  <c r="AC97" i="7"/>
  <c r="AM97" i="7"/>
  <c r="AW97" i="7"/>
  <c r="AL97" i="7"/>
  <c r="AJ97" i="7"/>
  <c r="AM81" i="7"/>
  <c r="AY81" i="7"/>
  <c r="AD81" i="7"/>
  <c r="AO81" i="7"/>
  <c r="AL81" i="7"/>
  <c r="AR81" i="7"/>
  <c r="AJ81" i="7"/>
  <c r="AM80" i="7"/>
  <c r="BB80" i="7"/>
  <c r="AJ80" i="7"/>
  <c r="AT80" i="7"/>
  <c r="AI70" i="7"/>
  <c r="AC70" i="7"/>
  <c r="AW70" i="7"/>
  <c r="AN65" i="7"/>
  <c r="AF65" i="7"/>
  <c r="AK65" i="7"/>
  <c r="AE60" i="7"/>
  <c r="AU60" i="7"/>
  <c r="AZ60" i="7"/>
  <c r="AL60" i="7"/>
  <c r="AM60" i="7"/>
  <c r="AD60" i="7"/>
  <c r="AI60" i="7"/>
  <c r="BA56" i="7"/>
  <c r="AP56" i="7"/>
  <c r="AB40" i="7"/>
  <c r="AD40" i="7"/>
  <c r="AS40" i="7"/>
  <c r="AK40" i="7"/>
  <c r="AP24" i="7"/>
  <c r="AF24" i="7"/>
  <c r="AN24" i="7"/>
  <c r="AG24" i="7"/>
  <c r="AZ24" i="7"/>
  <c r="AT24" i="7"/>
  <c r="AB24" i="7"/>
  <c r="AM132" i="7"/>
  <c r="AP132" i="7"/>
  <c r="AB132" i="7"/>
  <c r="AH132" i="7"/>
  <c r="BB132" i="7"/>
  <c r="AM131" i="7"/>
  <c r="AI131" i="7"/>
  <c r="AE131" i="7"/>
  <c r="AR131" i="7"/>
  <c r="AG131" i="7"/>
  <c r="AY131" i="7"/>
  <c r="AV131" i="7"/>
  <c r="AR130" i="7"/>
  <c r="AG130" i="7"/>
  <c r="AA130" i="7"/>
  <c r="AB130" i="7"/>
  <c r="AU130" i="7"/>
  <c r="AV130" i="7"/>
  <c r="AZ126" i="7"/>
  <c r="AR126" i="7"/>
  <c r="AD126" i="7"/>
  <c r="AG125" i="7"/>
  <c r="AC125" i="7"/>
  <c r="AN125" i="7"/>
  <c r="AK125" i="7"/>
  <c r="BA125" i="7"/>
  <c r="AZ118" i="7"/>
  <c r="AL118" i="7"/>
  <c r="AJ118" i="7"/>
  <c r="AW118" i="7"/>
  <c r="AO115" i="7"/>
  <c r="AS115" i="7"/>
  <c r="AG115" i="7"/>
  <c r="AV115" i="7"/>
  <c r="AR108" i="7"/>
  <c r="AQ108" i="7"/>
  <c r="AV108" i="7"/>
  <c r="AQ107" i="7"/>
  <c r="AN107" i="7"/>
  <c r="AF107" i="7"/>
  <c r="AV107" i="7"/>
  <c r="AS107" i="7"/>
  <c r="BA107" i="7"/>
  <c r="AU103" i="7"/>
  <c r="AT103" i="7"/>
  <c r="AA103" i="7"/>
  <c r="AD103" i="7"/>
  <c r="AN103" i="7"/>
  <c r="AH102" i="7"/>
  <c r="AG102" i="7"/>
  <c r="AC102" i="7"/>
  <c r="AA102" i="7"/>
  <c r="AB102" i="7"/>
  <c r="AK102" i="7"/>
  <c r="AV102" i="7"/>
  <c r="AR100" i="7"/>
  <c r="AV100" i="7"/>
  <c r="BA100" i="7"/>
  <c r="AN100" i="7"/>
  <c r="AW100" i="7"/>
  <c r="AJ100" i="7"/>
  <c r="AA100" i="7"/>
  <c r="AO100" i="7"/>
  <c r="AJ99" i="7"/>
  <c r="AH99" i="7"/>
  <c r="AP99" i="7"/>
  <c r="AW99" i="7"/>
  <c r="AK94" i="7"/>
  <c r="AX94" i="7"/>
  <c r="AH94" i="7"/>
  <c r="AK93" i="7"/>
  <c r="AB93" i="7"/>
  <c r="AG93" i="7"/>
  <c r="AD93" i="7"/>
  <c r="AV93" i="7"/>
  <c r="AD83" i="7"/>
  <c r="AR83" i="7"/>
  <c r="AI83" i="7"/>
  <c r="AG83" i="7"/>
  <c r="AZ76" i="7"/>
  <c r="AH76" i="7"/>
  <c r="AJ76" i="7"/>
  <c r="AE76" i="7"/>
  <c r="AO76" i="7"/>
  <c r="AJ75" i="7"/>
  <c r="AR75" i="7"/>
  <c r="AK75" i="7"/>
  <c r="BB75" i="7"/>
  <c r="AP75" i="7"/>
  <c r="AG64" i="7"/>
  <c r="AV64" i="7"/>
  <c r="AP59" i="7"/>
  <c r="AK59" i="7"/>
  <c r="AO57" i="7"/>
  <c r="BB57" i="7"/>
  <c r="AE57" i="7"/>
  <c r="AT57" i="7"/>
  <c r="AA57" i="7"/>
  <c r="AK57" i="7"/>
  <c r="AC57" i="7"/>
  <c r="AB51" i="7"/>
  <c r="AS51" i="7"/>
  <c r="AG51" i="7"/>
  <c r="AV51" i="7"/>
  <c r="AJ45" i="7"/>
  <c r="AB45" i="7"/>
  <c r="AR45" i="7"/>
  <c r="AH45" i="7"/>
  <c r="AH42" i="7"/>
  <c r="AF42" i="7"/>
  <c r="AS42" i="7"/>
  <c r="AB42" i="7"/>
  <c r="BA42" i="7"/>
  <c r="AE41" i="7"/>
  <c r="AZ41" i="7"/>
  <c r="AN41" i="7"/>
  <c r="AG41" i="7"/>
  <c r="BB41" i="7"/>
  <c r="AU39" i="7"/>
  <c r="AV39" i="7"/>
  <c r="AG39" i="7"/>
  <c r="AC39" i="7"/>
  <c r="AP39" i="7"/>
  <c r="AO39" i="7"/>
  <c r="AK39" i="7"/>
  <c r="AL37" i="7"/>
  <c r="AS37" i="7"/>
  <c r="AJ37" i="7"/>
  <c r="AO37" i="7"/>
  <c r="AQ34" i="7"/>
  <c r="AH34" i="7"/>
  <c r="AP34" i="7"/>
  <c r="BB34" i="7"/>
  <c r="AD34" i="7"/>
  <c r="AY34" i="7"/>
  <c r="AA33" i="7"/>
  <c r="BB33" i="7"/>
  <c r="AQ33" i="7"/>
  <c r="AO33" i="7"/>
  <c r="AP32" i="7"/>
  <c r="AO32" i="7"/>
  <c r="AV32" i="7"/>
  <c r="AL32" i="7"/>
  <c r="AK32" i="7"/>
  <c r="AA32" i="7"/>
  <c r="AB32" i="7"/>
  <c r="AG32" i="7"/>
  <c r="AS32" i="7"/>
  <c r="AO28" i="7"/>
  <c r="AK28" i="7"/>
  <c r="AC28" i="7"/>
  <c r="AR28" i="7"/>
  <c r="AH28" i="7"/>
  <c r="AJ133" i="7"/>
  <c r="AP133" i="7"/>
  <c r="BB133" i="7"/>
  <c r="AL133" i="7"/>
  <c r="AQ133" i="7"/>
  <c r="AN133" i="7"/>
  <c r="AC133" i="7"/>
  <c r="AE123" i="7"/>
  <c r="BB123" i="7"/>
  <c r="AL123" i="7"/>
  <c r="AH123" i="7"/>
  <c r="AM123" i="7"/>
  <c r="AT105" i="7"/>
  <c r="AS105" i="7"/>
  <c r="AB105" i="7"/>
  <c r="AV88" i="7"/>
  <c r="AH88" i="7"/>
  <c r="AD88" i="7"/>
  <c r="AJ88" i="7"/>
  <c r="AG87" i="7"/>
  <c r="AL87" i="7"/>
  <c r="AD87" i="7"/>
  <c r="AU87" i="7"/>
  <c r="AJ79" i="7"/>
  <c r="AT79" i="7"/>
  <c r="AK79" i="7"/>
  <c r="BA79" i="7"/>
  <c r="AO63" i="7"/>
  <c r="AV63" i="7"/>
  <c r="AG63" i="7"/>
  <c r="AX25" i="7"/>
  <c r="AJ25" i="7"/>
  <c r="AY25" i="7"/>
  <c r="AB25" i="7"/>
  <c r="AD25" i="7"/>
  <c r="AG25" i="7"/>
  <c r="AN25" i="7"/>
  <c r="BA25" i="7"/>
  <c r="AX72" i="8"/>
  <c r="AW72" i="8"/>
  <c r="Z77" i="8"/>
  <c r="Y77" i="8"/>
  <c r="AS81" i="8"/>
  <c r="AH103" i="8"/>
  <c r="AF51" i="8"/>
  <c r="AM34" i="8"/>
  <c r="AX105" i="8"/>
  <c r="AR37" i="8"/>
  <c r="AX64" i="8"/>
  <c r="AP97" i="8"/>
  <c r="AA136" i="8"/>
  <c r="AM77" i="8"/>
  <c r="AN77" i="8"/>
  <c r="AS53" i="8"/>
  <c r="AT53" i="8"/>
  <c r="AN126" i="8"/>
  <c r="Z87" i="8"/>
  <c r="Y87" i="8"/>
  <c r="Z88" i="8"/>
  <c r="Y88" i="8"/>
  <c r="AY123" i="8"/>
  <c r="AZ123" i="8"/>
  <c r="AM32" i="8"/>
  <c r="AN32" i="8"/>
  <c r="AH34" i="8"/>
  <c r="AG34" i="8"/>
  <c r="AU39" i="8"/>
  <c r="AV39" i="8"/>
  <c r="AF42" i="8"/>
  <c r="AE42" i="8"/>
  <c r="AI57" i="8"/>
  <c r="AJ57" i="8"/>
  <c r="AM57" i="8"/>
  <c r="AN57" i="8"/>
  <c r="AW76" i="8"/>
  <c r="AX76" i="8"/>
  <c r="AW93" i="8"/>
  <c r="AX93" i="8"/>
  <c r="AE118" i="8"/>
  <c r="AF118" i="8"/>
  <c r="Z126" i="8"/>
  <c r="Y126" i="8"/>
  <c r="AL40" i="8"/>
  <c r="AK40" i="8"/>
  <c r="AU56" i="8"/>
  <c r="AV56" i="8"/>
  <c r="AH70" i="8"/>
  <c r="AG70" i="8"/>
  <c r="AG80" i="8"/>
  <c r="AH80" i="8"/>
  <c r="AI80" i="8"/>
  <c r="AJ80" i="8"/>
  <c r="AX27" i="8"/>
  <c r="AW27" i="8"/>
  <c r="AD30" i="8"/>
  <c r="AC30" i="8"/>
  <c r="AX54" i="8"/>
  <c r="AW54" i="8"/>
  <c r="AE106" i="8"/>
  <c r="AF106" i="8"/>
  <c r="AV55" i="8"/>
  <c r="AU55" i="8"/>
  <c r="BA92" i="8"/>
  <c r="Y136" i="8"/>
  <c r="AJ136" i="8"/>
  <c r="AF129" i="8"/>
  <c r="AB129" i="8"/>
  <c r="AF127" i="8"/>
  <c r="BB127" i="8"/>
  <c r="AM122" i="8"/>
  <c r="AT122" i="8"/>
  <c r="AZ122" i="8"/>
  <c r="AV113" i="8"/>
  <c r="AL112" i="8"/>
  <c r="AN112" i="8"/>
  <c r="AX104" i="8"/>
  <c r="AO78" i="8"/>
  <c r="AQ73" i="8"/>
  <c r="Y73" i="8"/>
  <c r="AB46" i="8"/>
  <c r="BA43" i="8"/>
  <c r="AH31" i="8"/>
  <c r="AT135" i="8"/>
  <c r="AX134" i="8"/>
  <c r="AU128" i="8"/>
  <c r="AQ128" i="8"/>
  <c r="AZ110" i="8"/>
  <c r="AY90" i="8"/>
  <c r="AF90" i="8"/>
  <c r="Z53" i="8"/>
  <c r="AE53" i="8"/>
  <c r="AS52" i="8"/>
  <c r="BB52" i="8"/>
  <c r="AV50" i="8"/>
  <c r="AM50" i="8"/>
  <c r="AQ36" i="8"/>
  <c r="AY36" i="8"/>
  <c r="AU121" i="8"/>
  <c r="BA121" i="8"/>
  <c r="AE121" i="8"/>
  <c r="Y114" i="8"/>
  <c r="AH114" i="8"/>
  <c r="AB95" i="8"/>
  <c r="AU95" i="8"/>
  <c r="AP95" i="8"/>
  <c r="AO77" i="8"/>
  <c r="AI69" i="8"/>
  <c r="AN67" i="8"/>
  <c r="AU67" i="8"/>
  <c r="BA58" i="8"/>
  <c r="AT58" i="8"/>
  <c r="AB48" i="8"/>
  <c r="AU29" i="8"/>
  <c r="AM29" i="8"/>
  <c r="AR109" i="8"/>
  <c r="AH109" i="8"/>
  <c r="Y109" i="8"/>
  <c r="BB106" i="8"/>
  <c r="AP86" i="8"/>
  <c r="AB86" i="8"/>
  <c r="AA84" i="8"/>
  <c r="AZ72" i="8"/>
  <c r="AB68" i="8"/>
  <c r="AT49" i="8"/>
  <c r="AK35" i="8"/>
  <c r="AF30" i="8"/>
  <c r="Y26" i="8"/>
  <c r="AP26" i="8"/>
  <c r="AK81" i="8"/>
  <c r="BA81" i="8"/>
  <c r="AP56" i="8"/>
  <c r="BA56" i="8"/>
  <c r="AO24" i="8"/>
  <c r="AL131" i="8"/>
  <c r="AC131" i="8"/>
  <c r="AY131" i="8"/>
  <c r="AR130" i="8"/>
  <c r="AO130" i="8"/>
  <c r="Y125" i="8"/>
  <c r="AB118" i="8"/>
  <c r="AF115" i="8"/>
  <c r="AG108" i="8"/>
  <c r="AW107" i="8"/>
  <c r="AO107" i="8"/>
  <c r="BA103" i="8"/>
  <c r="AK75" i="8"/>
  <c r="AX61" i="8"/>
  <c r="AB59" i="8"/>
  <c r="AO59" i="8"/>
  <c r="AK57" i="8"/>
  <c r="AA51" i="8"/>
  <c r="AY51" i="8"/>
  <c r="AO45" i="8"/>
  <c r="Y41" i="8"/>
  <c r="AK39" i="8"/>
  <c r="AL37" i="8"/>
  <c r="AU34" i="8"/>
  <c r="AF33" i="8"/>
  <c r="AP32" i="8"/>
  <c r="AS133" i="8"/>
  <c r="AB123" i="8"/>
  <c r="AW123" i="8"/>
  <c r="AM105" i="8"/>
  <c r="AC88" i="8"/>
  <c r="AQ88" i="8"/>
  <c r="AF87" i="8"/>
  <c r="AP87" i="8"/>
  <c r="AE79" i="8"/>
  <c r="AU79" i="8"/>
  <c r="Y25" i="7"/>
  <c r="Z25" i="7"/>
  <c r="Y111" i="7"/>
  <c r="Z111" i="7"/>
  <c r="Y29" i="7"/>
  <c r="Z29" i="7"/>
  <c r="Y100" i="7"/>
  <c r="Z100" i="7"/>
  <c r="Y66" i="7"/>
  <c r="Z66" i="7"/>
  <c r="Z74" i="7"/>
  <c r="Y74" i="7"/>
  <c r="Y84" i="7"/>
  <c r="Z84" i="7"/>
  <c r="Y31" i="7"/>
  <c r="Z31" i="7"/>
  <c r="Y86" i="7"/>
  <c r="Z86" i="7"/>
  <c r="Y118" i="7"/>
  <c r="Z118" i="7"/>
  <c r="Z117" i="7"/>
  <c r="Y117" i="7"/>
  <c r="Z104" i="7"/>
  <c r="Y104" i="7"/>
  <c r="Y134" i="7"/>
  <c r="Z134" i="7"/>
  <c r="Y72" i="7"/>
  <c r="Z72" i="7"/>
  <c r="Z81" i="7"/>
  <c r="Y81" i="7"/>
  <c r="Y65" i="7"/>
  <c r="Z65" i="7"/>
  <c r="Y45" i="7"/>
  <c r="Z45" i="7"/>
  <c r="Y88" i="7"/>
  <c r="Z88" i="7"/>
  <c r="Z48" i="7"/>
  <c r="Y48" i="7"/>
  <c r="Z130" i="7"/>
  <c r="Y130" i="7"/>
  <c r="Y61" i="7"/>
  <c r="Z61" i="7"/>
  <c r="Z34" i="7"/>
  <c r="Y34" i="7"/>
  <c r="Z121" i="7"/>
  <c r="Y121" i="7"/>
  <c r="Y131" i="7"/>
  <c r="Z131" i="7"/>
  <c r="Y46" i="7"/>
  <c r="Z46" i="7"/>
  <c r="Y120" i="7"/>
  <c r="Z120" i="7"/>
  <c r="Y71" i="7"/>
  <c r="Z71" i="7"/>
  <c r="Y119" i="7"/>
  <c r="Z119" i="7"/>
  <c r="Y30" i="7"/>
  <c r="Z30" i="7"/>
  <c r="Y97" i="7"/>
  <c r="Z97" i="7"/>
  <c r="Z115" i="7"/>
  <c r="Y115" i="7"/>
  <c r="Y79" i="7"/>
  <c r="Z79" i="7"/>
  <c r="Y54" i="7"/>
  <c r="Z54" i="7"/>
  <c r="Y113" i="7"/>
  <c r="Z113" i="7"/>
  <c r="Y53" i="7"/>
  <c r="Z53" i="7"/>
  <c r="Y109" i="7"/>
  <c r="Z109" i="7"/>
  <c r="Z132" i="7"/>
  <c r="Y132" i="7"/>
  <c r="Z64" i="7"/>
  <c r="Y64" i="7"/>
  <c r="Z42" i="7"/>
  <c r="Y42" i="7"/>
  <c r="Z32" i="7"/>
  <c r="Y32" i="7"/>
  <c r="Y122" i="7"/>
  <c r="Z122" i="7"/>
  <c r="Y116" i="7"/>
  <c r="Z116" i="7"/>
  <c r="Z102" i="7"/>
  <c r="Y102" i="7"/>
  <c r="Y83" i="7"/>
  <c r="Z83" i="7"/>
  <c r="Y135" i="7"/>
  <c r="Z135" i="7"/>
  <c r="Z87" i="7"/>
  <c r="Y87" i="7"/>
  <c r="Y26" i="7"/>
  <c r="Z26" i="7"/>
  <c r="Y96" i="7"/>
  <c r="Z96" i="7"/>
  <c r="Y108" i="7"/>
  <c r="Z108" i="7"/>
  <c r="Z39" i="7"/>
  <c r="Y39" i="7"/>
  <c r="Y36" i="7"/>
  <c r="Z36" i="7"/>
  <c r="Z44" i="7"/>
  <c r="Y44" i="7"/>
  <c r="Y67" i="7"/>
  <c r="Z67" i="7"/>
  <c r="Y90" i="7"/>
  <c r="Z90" i="7"/>
  <c r="Z69" i="7"/>
  <c r="Y69" i="7"/>
  <c r="Z60" i="7"/>
  <c r="Y60" i="7"/>
  <c r="Y37" i="7"/>
  <c r="Z37" i="7"/>
  <c r="Y103" i="7"/>
  <c r="Z103" i="7"/>
  <c r="Y94" i="7"/>
  <c r="Z94" i="7"/>
  <c r="Y92" i="7"/>
  <c r="Z92" i="7"/>
  <c r="Y78" i="7"/>
  <c r="Z78" i="7"/>
  <c r="Y112" i="7"/>
  <c r="Z112" i="7"/>
  <c r="Y57" i="7"/>
  <c r="Z57" i="7"/>
  <c r="Z91" i="7"/>
  <c r="Y91" i="7"/>
  <c r="Y98" i="7"/>
  <c r="Z98" i="7"/>
  <c r="Z107" i="7"/>
  <c r="Y107" i="7"/>
  <c r="Z99" i="7"/>
  <c r="Y99" i="7"/>
  <c r="Y50" i="7"/>
  <c r="Z50" i="7"/>
  <c r="Y75" i="7"/>
  <c r="Z75" i="7"/>
  <c r="Y82" i="7"/>
  <c r="Z82" i="7"/>
  <c r="Z95" i="7"/>
  <c r="Y95" i="7"/>
  <c r="Z68" i="7"/>
  <c r="Y68" i="7"/>
  <c r="Z76" i="7"/>
  <c r="Y76" i="7"/>
  <c r="Z133" i="7"/>
  <c r="Y133" i="7"/>
  <c r="Z136" i="7"/>
  <c r="Y136" i="7"/>
  <c r="Y85" i="7"/>
  <c r="Z85" i="7"/>
  <c r="Y89" i="7"/>
  <c r="Z89" i="7"/>
  <c r="Y49" i="7"/>
  <c r="Z49" i="7"/>
  <c r="Z40" i="7"/>
  <c r="Y40" i="7"/>
  <c r="Y123" i="7"/>
  <c r="Z123" i="7"/>
  <c r="Y33" i="7"/>
  <c r="Z33" i="7"/>
  <c r="Z63" i="7"/>
  <c r="Y63" i="7"/>
  <c r="Z128" i="7"/>
  <c r="Y128" i="7"/>
  <c r="Y129" i="7"/>
  <c r="Z129" i="7"/>
  <c r="Y73" i="7"/>
  <c r="Z73" i="7"/>
  <c r="Y124" i="7"/>
  <c r="Z124" i="7"/>
  <c r="Z106" i="7"/>
  <c r="Y106" i="7"/>
  <c r="Y47" i="7"/>
  <c r="Z47" i="7"/>
  <c r="Z70" i="7"/>
  <c r="Y70" i="7"/>
  <c r="Y24" i="7"/>
  <c r="Z24" i="7"/>
  <c r="Z105" i="7"/>
  <c r="Y105" i="7"/>
  <c r="Y77" i="7"/>
  <c r="Z77" i="7"/>
  <c r="Z101" i="7"/>
  <c r="Y101" i="7"/>
  <c r="Z125" i="7"/>
  <c r="Y125" i="7"/>
  <c r="Z59" i="7"/>
  <c r="Y59" i="7"/>
  <c r="Y28" i="7"/>
  <c r="Z28" i="7"/>
  <c r="Y110" i="7"/>
  <c r="Z110" i="7"/>
  <c r="Y38" i="7"/>
  <c r="Z38" i="7"/>
  <c r="Y127" i="7"/>
  <c r="Z127" i="7"/>
  <c r="Z43" i="7"/>
  <c r="Y43" i="7"/>
  <c r="Y58" i="7"/>
  <c r="Z58" i="7"/>
  <c r="Z35" i="7"/>
  <c r="Y35" i="7"/>
  <c r="Z27" i="7"/>
  <c r="Y27" i="7"/>
  <c r="Y114" i="7"/>
  <c r="Z114" i="7"/>
  <c r="Z52" i="7"/>
  <c r="Y52" i="7"/>
  <c r="Y55" i="7"/>
  <c r="Z55" i="7"/>
  <c r="Y126" i="7"/>
  <c r="Z126" i="7"/>
  <c r="Z51" i="7"/>
  <c r="Y51" i="7"/>
  <c r="Y62" i="7"/>
  <c r="Z62" i="7"/>
  <c r="Z93" i="7"/>
  <c r="Y93" i="7"/>
  <c r="Y41" i="7"/>
  <c r="Z41" i="7"/>
  <c r="Y80" i="7"/>
  <c r="Z80" i="7"/>
  <c r="Y56" i="7"/>
  <c r="Z56" i="7"/>
  <c r="AM25" i="8"/>
  <c r="AP25" i="8"/>
  <c r="AH25" i="8"/>
  <c r="AJ92" i="8"/>
  <c r="AD92" i="8"/>
  <c r="AK73" i="8"/>
  <c r="AL73" i="8"/>
  <c r="AM73" i="8"/>
  <c r="AN73" i="8"/>
  <c r="AH113" i="8"/>
  <c r="AG113" i="8"/>
  <c r="AO55" i="8"/>
  <c r="AP55" i="8"/>
  <c r="AG38" i="8"/>
  <c r="AH38" i="8"/>
  <c r="AF92" i="8"/>
  <c r="AP92" i="8"/>
  <c r="AZ127" i="8"/>
  <c r="AJ78" i="8"/>
  <c r="AI78" i="8"/>
  <c r="AR113" i="8"/>
  <c r="AL104" i="8"/>
  <c r="AN117" i="8"/>
  <c r="AM117" i="8"/>
  <c r="AU135" i="8"/>
  <c r="AQ85" i="8"/>
  <c r="AR85" i="8"/>
  <c r="AL36" i="8"/>
  <c r="AK36" i="8"/>
  <c r="AE68" i="8"/>
  <c r="AF68" i="8"/>
  <c r="BB38" i="8"/>
  <c r="BA38" i="8"/>
  <c r="AI38" i="8"/>
  <c r="AJ38" i="8"/>
  <c r="AO101" i="8"/>
  <c r="AP101" i="8"/>
  <c r="AP125" i="8"/>
  <c r="AO125" i="8"/>
  <c r="AC113" i="8"/>
  <c r="AD113" i="8"/>
  <c r="AK134" i="8"/>
  <c r="AL134" i="8"/>
  <c r="AG116" i="8"/>
  <c r="AH116" i="8"/>
  <c r="AQ67" i="8"/>
  <c r="AQ86" i="8"/>
  <c r="AR86" i="8"/>
  <c r="BA69" i="8"/>
  <c r="BB69" i="8"/>
  <c r="BB55" i="8"/>
  <c r="BA55" i="8"/>
  <c r="AY119" i="8"/>
  <c r="AZ119" i="8"/>
  <c r="AY80" i="8"/>
  <c r="AZ80" i="8"/>
  <c r="AZ118" i="8"/>
  <c r="AY118" i="8"/>
  <c r="AM60" i="8"/>
  <c r="AN60" i="8"/>
  <c r="AS60" i="8"/>
  <c r="AL133" i="8"/>
  <c r="AK133" i="8"/>
  <c r="AI123" i="8"/>
  <c r="AJ123" i="8"/>
  <c r="AC78" i="8"/>
  <c r="AG91" i="8"/>
  <c r="BB85" i="8"/>
  <c r="AX82" i="8"/>
  <c r="AQ121" i="8"/>
  <c r="AK116" i="8"/>
  <c r="AE114" i="8"/>
  <c r="AC116" i="8"/>
  <c r="AF55" i="8"/>
  <c r="AZ98" i="8"/>
  <c r="AV47" i="8"/>
  <c r="AW30" i="8"/>
  <c r="AV76" i="8"/>
  <c r="AM76" i="8"/>
  <c r="AH83" i="8"/>
  <c r="AN43" i="8"/>
  <c r="AR96" i="8"/>
  <c r="AY89" i="8"/>
  <c r="AE109" i="8"/>
  <c r="AG47" i="8"/>
  <c r="AH55" i="8"/>
  <c r="AJ64" i="8"/>
  <c r="AI33" i="8"/>
  <c r="AO84" i="8"/>
  <c r="BA35" i="8"/>
  <c r="AH120" i="8"/>
  <c r="AQ111" i="8"/>
  <c r="AI74" i="8"/>
  <c r="AR114" i="8"/>
  <c r="BB116" i="8"/>
  <c r="AJ29" i="8"/>
  <c r="AR54" i="8"/>
  <c r="AI44" i="8"/>
  <c r="AF27" i="8"/>
  <c r="BB24" i="8"/>
  <c r="Y56" i="8"/>
  <c r="AT26" i="8"/>
  <c r="AW29" i="8"/>
  <c r="AO132" i="8"/>
  <c r="Y29" i="8"/>
  <c r="AE95" i="8"/>
  <c r="AF95" i="8"/>
  <c r="AU80" i="8"/>
  <c r="AV80" i="8"/>
  <c r="AI125" i="8"/>
  <c r="AF31" i="8"/>
  <c r="AE31" i="8"/>
  <c r="AS56" i="8"/>
  <c r="AT56" i="8"/>
  <c r="AX118" i="8"/>
  <c r="AW118" i="8"/>
  <c r="Z106" i="8"/>
  <c r="Y106" i="8"/>
  <c r="AV127" i="8"/>
  <c r="AI122" i="8"/>
  <c r="AF46" i="8"/>
  <c r="AP124" i="8"/>
  <c r="AO124" i="8"/>
  <c r="AX67" i="8"/>
  <c r="AO58" i="8"/>
  <c r="AP58" i="8"/>
  <c r="AV68" i="8"/>
  <c r="AU68" i="8"/>
  <c r="AI26" i="8"/>
  <c r="AI27" i="8"/>
  <c r="AW108" i="8"/>
  <c r="AA107" i="8"/>
  <c r="AD24" i="8"/>
  <c r="AC24" i="8"/>
  <c r="AD125" i="8"/>
  <c r="AC125" i="8"/>
  <c r="BB101" i="8"/>
  <c r="BA101" i="8"/>
  <c r="AU101" i="8"/>
  <c r="AV101" i="8"/>
  <c r="AK118" i="8"/>
  <c r="AN118" i="8"/>
  <c r="AM118" i="8"/>
  <c r="AY37" i="8"/>
  <c r="AZ37" i="8"/>
  <c r="AU90" i="8"/>
  <c r="AV90" i="8"/>
  <c r="AH111" i="8"/>
  <c r="AG73" i="8"/>
  <c r="AH73" i="8"/>
  <c r="AC117" i="8"/>
  <c r="AD120" i="8"/>
  <c r="AZ91" i="8"/>
  <c r="AY91" i="8"/>
  <c r="AN85" i="8"/>
  <c r="AM85" i="8"/>
  <c r="AH64" i="8"/>
  <c r="AG64" i="8"/>
  <c r="AO64" i="8"/>
  <c r="AP64" i="8"/>
  <c r="AL121" i="8"/>
  <c r="AK121" i="8"/>
  <c r="BB109" i="8"/>
  <c r="BA109" i="8"/>
  <c r="AB49" i="8"/>
  <c r="AA49" i="8"/>
  <c r="AX87" i="8"/>
  <c r="AW87" i="8"/>
  <c r="AO128" i="8"/>
  <c r="AF91" i="8"/>
  <c r="AN124" i="8"/>
  <c r="AM124" i="8"/>
  <c r="AK67" i="8"/>
  <c r="AH48" i="8"/>
  <c r="AG48" i="8"/>
  <c r="AD49" i="8"/>
  <c r="AU38" i="8"/>
  <c r="AV38" i="8"/>
  <c r="AO136" i="8"/>
  <c r="AM136" i="8"/>
  <c r="AO129" i="8"/>
  <c r="AH92" i="8"/>
  <c r="AC127" i="8"/>
  <c r="AX122" i="8"/>
  <c r="AR78" i="8"/>
  <c r="AQ78" i="8"/>
  <c r="AR46" i="8"/>
  <c r="BB104" i="8"/>
  <c r="AL127" i="8"/>
  <c r="BB111" i="8"/>
  <c r="AE43" i="8"/>
  <c r="AF43" i="8"/>
  <c r="AS78" i="8"/>
  <c r="AR134" i="8"/>
  <c r="AI110" i="8"/>
  <c r="AJ110" i="8"/>
  <c r="AJ128" i="8"/>
  <c r="AR120" i="8"/>
  <c r="AD134" i="8"/>
  <c r="AC134" i="8"/>
  <c r="AY128" i="8"/>
  <c r="AF128" i="8"/>
  <c r="AG96" i="8"/>
  <c r="AR91" i="8"/>
  <c r="AQ91" i="8"/>
  <c r="AO91" i="8"/>
  <c r="AG90" i="8"/>
  <c r="AY85" i="8"/>
  <c r="AL85" i="8"/>
  <c r="AF74" i="8"/>
  <c r="AH135" i="8"/>
  <c r="AG135" i="8"/>
  <c r="AJ96" i="8"/>
  <c r="AI82" i="8"/>
  <c r="AS82" i="8"/>
  <c r="AB82" i="8"/>
  <c r="AR82" i="8"/>
  <c r="Z121" i="8"/>
  <c r="AH95" i="8"/>
  <c r="AF69" i="8"/>
  <c r="AE29" i="8"/>
  <c r="AI84" i="8"/>
  <c r="AV89" i="8"/>
  <c r="AU89" i="8"/>
  <c r="AW69" i="8"/>
  <c r="AM69" i="8"/>
  <c r="AN69" i="8"/>
  <c r="AP48" i="8"/>
  <c r="AO48" i="8"/>
  <c r="AX86" i="8"/>
  <c r="AG49" i="8"/>
  <c r="AF70" i="8"/>
  <c r="AD97" i="8"/>
  <c r="AC97" i="8"/>
  <c r="AI70" i="8"/>
  <c r="AS38" i="8"/>
  <c r="AT38" i="8"/>
  <c r="AA27" i="8"/>
  <c r="AR80" i="8"/>
  <c r="AI132" i="8"/>
  <c r="AJ132" i="8"/>
  <c r="Z131" i="8"/>
  <c r="AV130" i="8"/>
  <c r="AM125" i="8"/>
  <c r="AN125" i="8"/>
  <c r="AJ100" i="8"/>
  <c r="AI100" i="8"/>
  <c r="AU40" i="8"/>
  <c r="AT108" i="8"/>
  <c r="AS108" i="8"/>
  <c r="AY108" i="8"/>
  <c r="AZ108" i="8"/>
  <c r="AE60" i="8"/>
  <c r="AF60" i="8"/>
  <c r="BA132" i="8"/>
  <c r="BB132" i="8"/>
  <c r="AJ75" i="8"/>
  <c r="AI75" i="8"/>
  <c r="AU99" i="8"/>
  <c r="AQ76" i="8"/>
  <c r="AR76" i="8"/>
  <c r="AR45" i="8"/>
  <c r="AQ45" i="8"/>
  <c r="AZ73" i="8"/>
  <c r="AY73" i="8"/>
  <c r="AV61" i="8"/>
  <c r="AU61" i="8"/>
  <c r="BB41" i="8"/>
  <c r="BA41" i="8"/>
  <c r="AK43" i="8"/>
  <c r="AL43" i="8"/>
  <c r="AS90" i="8"/>
  <c r="AT90" i="8"/>
  <c r="AF135" i="8"/>
  <c r="AE135" i="8"/>
  <c r="AJ98" i="8"/>
  <c r="AI98" i="8"/>
  <c r="AD109" i="8"/>
  <c r="AC109" i="8"/>
  <c r="AQ119" i="8"/>
  <c r="AR119" i="8"/>
  <c r="AJ107" i="8"/>
  <c r="AI107" i="8"/>
  <c r="BB80" i="8"/>
  <c r="BA80" i="8"/>
  <c r="AD40" i="8"/>
  <c r="AC40" i="8"/>
  <c r="AF37" i="8"/>
  <c r="AE37" i="8"/>
  <c r="AI41" i="8"/>
  <c r="AJ41" i="8"/>
  <c r="AH132" i="8"/>
  <c r="AG132" i="8"/>
  <c r="AG129" i="8"/>
  <c r="AG117" i="8"/>
  <c r="AY134" i="8"/>
  <c r="AZ134" i="8"/>
  <c r="AM91" i="8"/>
  <c r="AF116" i="8"/>
  <c r="AQ50" i="8"/>
  <c r="AR50" i="8"/>
  <c r="BB71" i="8"/>
  <c r="AD119" i="8"/>
  <c r="BA86" i="8"/>
  <c r="AM47" i="8"/>
  <c r="AN47" i="8"/>
  <c r="AN127" i="8"/>
  <c r="AS92" i="8"/>
  <c r="AJ117" i="8"/>
  <c r="AH122" i="8"/>
  <c r="AS113" i="8"/>
  <c r="AY113" i="8"/>
  <c r="AW43" i="8"/>
  <c r="AY78" i="8"/>
  <c r="AM134" i="8"/>
  <c r="BB134" i="8"/>
  <c r="AN128" i="8"/>
  <c r="AN90" i="8"/>
  <c r="AV74" i="8"/>
  <c r="AW110" i="8"/>
  <c r="AQ110" i="8"/>
  <c r="AG82" i="8"/>
  <c r="AV52" i="8"/>
  <c r="AU36" i="8"/>
  <c r="AX50" i="8"/>
  <c r="AW50" i="8"/>
  <c r="AC36" i="8"/>
  <c r="AW98" i="8"/>
  <c r="AX98" i="8"/>
  <c r="AN36" i="8"/>
  <c r="AM36" i="8"/>
  <c r="BA124" i="8"/>
  <c r="AV69" i="8"/>
  <c r="AK95" i="8"/>
  <c r="AB71" i="8"/>
  <c r="AI109" i="8"/>
  <c r="AV86" i="8"/>
  <c r="AQ58" i="8"/>
  <c r="AI55" i="8"/>
  <c r="AJ55" i="8"/>
  <c r="BB97" i="8"/>
  <c r="BA97" i="8"/>
  <c r="AB60" i="8"/>
  <c r="AR101" i="8"/>
  <c r="AF77" i="8"/>
  <c r="BA119" i="8"/>
  <c r="BB119" i="8"/>
  <c r="AJ102" i="8"/>
  <c r="AF108" i="8"/>
  <c r="AH30" i="8"/>
  <c r="AO40" i="8"/>
  <c r="AP40" i="8"/>
  <c r="AX24" i="8"/>
  <c r="AW24" i="8"/>
  <c r="AX125" i="8"/>
  <c r="AW125" i="8"/>
  <c r="AI93" i="8"/>
  <c r="AJ93" i="8"/>
  <c r="AH76" i="8"/>
  <c r="AG76" i="8"/>
  <c r="AR59" i="8"/>
  <c r="AQ59" i="8"/>
  <c r="AJ87" i="8"/>
  <c r="AI87" i="8"/>
  <c r="AE25" i="8"/>
  <c r="AQ61" i="8"/>
  <c r="AR61" i="8"/>
  <c r="AW44" i="8"/>
  <c r="AX44" i="8"/>
  <c r="AZ44" i="8"/>
  <c r="AY44" i="8"/>
  <c r="AU24" i="8"/>
  <c r="AV24" i="8"/>
  <c r="AX26" i="8"/>
  <c r="AW26" i="8"/>
  <c r="Z97" i="8"/>
  <c r="Y97" i="8"/>
  <c r="AF103" i="8"/>
  <c r="AE103" i="8"/>
  <c r="AP102" i="8"/>
  <c r="AO102" i="8"/>
  <c r="AD53" i="8"/>
  <c r="AC53" i="8"/>
  <c r="AO53" i="8"/>
  <c r="AP53" i="8"/>
  <c r="BB123" i="8"/>
  <c r="BA123" i="8"/>
  <c r="Y37" i="8"/>
  <c r="Z37" i="8"/>
  <c r="AG89" i="8"/>
  <c r="AJ67" i="8"/>
  <c r="AY109" i="8"/>
  <c r="AV49" i="8"/>
  <c r="AK27" i="8"/>
  <c r="AF38" i="8"/>
  <c r="AZ101" i="8"/>
  <c r="AZ132" i="8"/>
  <c r="AY132" i="8"/>
  <c r="AJ130" i="8"/>
  <c r="AR118" i="8"/>
  <c r="AL41" i="8"/>
  <c r="AK41" i="8"/>
  <c r="BB61" i="8"/>
  <c r="BA61" i="8"/>
  <c r="AQ42" i="8"/>
  <c r="AR42" i="8"/>
  <c r="AL31" i="8"/>
  <c r="AK31" i="8"/>
  <c r="AH110" i="8"/>
  <c r="AG110" i="8"/>
  <c r="Z33" i="8"/>
  <c r="Y33" i="8"/>
  <c r="Z84" i="8"/>
  <c r="Y84" i="8"/>
  <c r="AU57" i="8"/>
  <c r="AV57" i="8"/>
  <c r="AP51" i="8"/>
  <c r="AO51" i="8"/>
  <c r="AB45" i="8"/>
  <c r="AA45" i="8"/>
  <c r="AW28" i="8"/>
  <c r="AU88" i="8"/>
  <c r="AV88" i="8"/>
  <c r="AP29" i="8"/>
  <c r="AO29" i="8"/>
  <c r="AB57" i="8"/>
  <c r="AA57" i="8"/>
  <c r="AX41" i="8"/>
  <c r="AW41" i="8"/>
  <c r="AX32" i="8"/>
  <c r="AW32" i="8"/>
  <c r="AS105" i="8"/>
  <c r="AT105" i="8"/>
  <c r="AY105" i="8"/>
  <c r="AZ105" i="8"/>
  <c r="AZ68" i="8"/>
  <c r="AR93" i="8"/>
  <c r="AQ93" i="8"/>
  <c r="AN83" i="8"/>
  <c r="AM83" i="8"/>
  <c r="AN61" i="8"/>
  <c r="AM61" i="8"/>
  <c r="AJ28" i="8"/>
  <c r="AI28" i="8"/>
  <c r="AY107" i="8"/>
  <c r="AT61" i="8"/>
  <c r="AS61" i="8"/>
  <c r="AD42" i="8"/>
  <c r="AC42" i="8"/>
  <c r="AT37" i="8"/>
  <c r="AS37" i="8"/>
  <c r="AL88" i="8"/>
  <c r="AK88" i="8"/>
  <c r="Z54" i="8"/>
  <c r="Y54" i="8"/>
  <c r="AP75" i="8"/>
  <c r="AO75" i="8"/>
  <c r="AX51" i="8"/>
  <c r="AW51" i="8"/>
  <c r="AH45" i="8"/>
  <c r="AG45" i="8"/>
  <c r="AM39" i="8"/>
  <c r="AN39" i="8"/>
  <c r="AX126" i="8"/>
  <c r="AW126" i="8"/>
  <c r="AG100" i="8"/>
  <c r="AO34" i="8"/>
  <c r="AK123" i="8"/>
  <c r="AZ45" i="8"/>
  <c r="AJ79" i="8"/>
  <c r="Y132" i="8"/>
  <c r="AC26" i="8"/>
  <c r="Z70" i="8"/>
  <c r="Y70" i="8"/>
  <c r="AW132" i="8"/>
  <c r="AH28" i="8"/>
  <c r="AG28" i="8"/>
  <c r="AH87" i="8"/>
  <c r="AG87" i="8"/>
  <c r="AC25" i="8"/>
  <c r="AG29" i="8"/>
  <c r="AW34" i="8"/>
  <c r="AI34" i="8"/>
  <c r="AN133" i="8"/>
  <c r="BB76" i="8"/>
  <c r="AW78" i="8"/>
  <c r="AP70" i="8"/>
  <c r="BB70" i="8"/>
  <c r="AW59" i="8"/>
  <c r="Y107" i="8"/>
  <c r="AG26" i="8"/>
  <c r="AD56" i="8"/>
  <c r="AH59" i="8"/>
  <c r="AG59" i="8"/>
  <c r="AW84" i="8"/>
  <c r="AG126" i="8"/>
  <c r="Y45" i="8"/>
  <c r="Z45" i="8"/>
  <c r="AW45" i="8"/>
  <c r="AB117" i="8"/>
  <c r="AB110" i="8"/>
  <c r="AA93" i="8"/>
  <c r="AB64" i="8"/>
  <c r="AA112" i="8"/>
  <c r="AB78" i="8"/>
  <c r="AB85" i="8"/>
  <c r="AA96" i="8"/>
  <c r="AB116" i="8"/>
  <c r="AB77" i="8"/>
  <c r="AB131" i="8"/>
  <c r="AB30" i="8"/>
  <c r="AB103" i="8"/>
  <c r="AA52" i="8"/>
  <c r="AB124" i="8"/>
  <c r="AA53" i="8"/>
  <c r="AB72" i="8"/>
  <c r="AB106" i="8"/>
  <c r="AB39" i="8"/>
  <c r="AB105" i="8"/>
  <c r="Z82" i="8"/>
  <c r="Y38" i="8"/>
  <c r="Z117" i="8"/>
  <c r="AV92" i="8"/>
  <c r="AZ136" i="8"/>
  <c r="AW136" i="8"/>
  <c r="AY129" i="8"/>
  <c r="AH127" i="8"/>
  <c r="Z127" i="8"/>
  <c r="AN113" i="8"/>
  <c r="BB117" i="8"/>
  <c r="AJ111" i="8"/>
  <c r="Z111" i="8"/>
  <c r="AP111" i="8"/>
  <c r="AB43" i="8"/>
  <c r="AL117" i="8"/>
  <c r="AU117" i="8"/>
  <c r="AO117" i="8"/>
  <c r="BA113" i="8"/>
  <c r="AW111" i="8"/>
  <c r="AE73" i="8"/>
  <c r="AS73" i="8"/>
  <c r="AH46" i="8"/>
  <c r="AD46" i="8"/>
  <c r="BB46" i="8"/>
  <c r="BA46" i="8"/>
  <c r="Z43" i="8"/>
  <c r="AF134" i="8"/>
  <c r="AS134" i="8"/>
  <c r="AN135" i="8"/>
  <c r="AO120" i="8"/>
  <c r="AW128" i="8"/>
  <c r="AK91" i="8"/>
  <c r="BA91" i="8"/>
  <c r="AL90" i="8"/>
  <c r="AH85" i="8"/>
  <c r="BB135" i="8"/>
  <c r="AV91" i="8"/>
  <c r="AN82" i="8"/>
  <c r="AC82" i="8"/>
  <c r="AF52" i="8"/>
  <c r="AM52" i="8"/>
  <c r="AL50" i="8"/>
  <c r="AH36" i="8"/>
  <c r="AX36" i="8"/>
  <c r="AV124" i="8"/>
  <c r="AV116" i="8"/>
  <c r="BB98" i="8"/>
  <c r="AZ95" i="8"/>
  <c r="AB36" i="8"/>
  <c r="AW124" i="8"/>
  <c r="AD95" i="8"/>
  <c r="BA95" i="8"/>
  <c r="AI89" i="8"/>
  <c r="BA89" i="8"/>
  <c r="AX71" i="8"/>
  <c r="AQ29" i="8"/>
  <c r="AK119" i="8"/>
  <c r="AQ84" i="8"/>
  <c r="AI54" i="8"/>
  <c r="AB47" i="8"/>
  <c r="AW95" i="8"/>
  <c r="AR71" i="8"/>
  <c r="AM109" i="8"/>
  <c r="AE89" i="8"/>
  <c r="AL69" i="8"/>
  <c r="AT69" i="8"/>
  <c r="AS69" i="8"/>
  <c r="BB29" i="8"/>
  <c r="BA29" i="8"/>
  <c r="AK109" i="8"/>
  <c r="AD84" i="8"/>
  <c r="AC84" i="8"/>
  <c r="AK68" i="8"/>
  <c r="AL54" i="8"/>
  <c r="AK54" i="8"/>
  <c r="AS47" i="8"/>
  <c r="AC47" i="8"/>
  <c r="AN58" i="8"/>
  <c r="AV58" i="8"/>
  <c r="AQ55" i="8"/>
  <c r="AN48" i="8"/>
  <c r="AZ54" i="8"/>
  <c r="Z49" i="8"/>
  <c r="AP49" i="8"/>
  <c r="AL38" i="8"/>
  <c r="AS27" i="8"/>
  <c r="AC27" i="8"/>
  <c r="AR70" i="8"/>
  <c r="AB70" i="8"/>
  <c r="AR72" i="8"/>
  <c r="AI72" i="8"/>
  <c r="AJ49" i="8"/>
  <c r="AI49" i="8"/>
  <c r="AQ35" i="8"/>
  <c r="AN27" i="8"/>
  <c r="AN97" i="8"/>
  <c r="AZ29" i="8"/>
  <c r="AR106" i="8"/>
  <c r="AI106" i="8"/>
  <c r="AZ38" i="8"/>
  <c r="AU27" i="8"/>
  <c r="AB101" i="8"/>
  <c r="AR77" i="8"/>
  <c r="AW48" i="8"/>
  <c r="AK24" i="8"/>
  <c r="AN130" i="8"/>
  <c r="AI126" i="8"/>
  <c r="AS125" i="8"/>
  <c r="AV118" i="8"/>
  <c r="AN102" i="8"/>
  <c r="AZ27" i="8"/>
  <c r="AN24" i="8"/>
  <c r="AN108" i="8"/>
  <c r="AY102" i="8"/>
  <c r="BA27" i="8"/>
  <c r="AY40" i="8"/>
  <c r="AE125" i="8"/>
  <c r="AR115" i="8"/>
  <c r="AB115" i="8"/>
  <c r="AR30" i="8"/>
  <c r="AB81" i="8"/>
  <c r="AG81" i="8"/>
  <c r="AW81" i="8"/>
  <c r="AI81" i="8"/>
  <c r="BB60" i="8"/>
  <c r="AG60" i="8"/>
  <c r="AW60" i="8"/>
  <c r="AT24" i="8"/>
  <c r="AK130" i="8"/>
  <c r="AL126" i="8"/>
  <c r="AK126" i="8"/>
  <c r="BB125" i="8"/>
  <c r="BB107" i="8"/>
  <c r="BA107" i="8"/>
  <c r="AK102" i="8"/>
  <c r="AL100" i="8"/>
  <c r="AK100" i="8"/>
  <c r="BA108" i="8"/>
  <c r="AR103" i="8"/>
  <c r="AI103" i="8"/>
  <c r="AY76" i="8"/>
  <c r="AA75" i="8"/>
  <c r="AQ75" i="8"/>
  <c r="AZ64" i="8"/>
  <c r="AE64" i="8"/>
  <c r="AI59" i="8"/>
  <c r="AO42" i="8"/>
  <c r="AC37" i="8"/>
  <c r="AQ34" i="8"/>
  <c r="AQ25" i="8"/>
  <c r="AA25" i="8"/>
  <c r="AJ99" i="8"/>
  <c r="AT64" i="8"/>
  <c r="AM51" i="8"/>
  <c r="AZ42" i="8"/>
  <c r="AU41" i="8"/>
  <c r="AR133" i="8"/>
  <c r="AN88" i="8"/>
  <c r="AZ130" i="8"/>
  <c r="AL76" i="8"/>
  <c r="AI37" i="8"/>
  <c r="AH99" i="8"/>
  <c r="AX99" i="8"/>
  <c r="BB94" i="8"/>
  <c r="AD83" i="8"/>
  <c r="AD61" i="8"/>
  <c r="BB59" i="8"/>
  <c r="BA59" i="8"/>
  <c r="AK51" i="8"/>
  <c r="AL45" i="8"/>
  <c r="AK45" i="8"/>
  <c r="BB42" i="8"/>
  <c r="AQ39" i="8"/>
  <c r="BB34" i="8"/>
  <c r="BA34" i="8"/>
  <c r="AK32" i="8"/>
  <c r="AL28" i="8"/>
  <c r="AK28" i="8"/>
  <c r="BB133" i="8"/>
  <c r="AQ105" i="8"/>
  <c r="AT88" i="8"/>
  <c r="AB87" i="8"/>
  <c r="AD87" i="8"/>
  <c r="AC87" i="8"/>
  <c r="AY28" i="8"/>
  <c r="BA37" i="8"/>
  <c r="AZ59" i="8"/>
  <c r="AR79" i="8"/>
  <c r="AY79" i="8"/>
  <c r="AG79" i="8"/>
  <c r="AH79" i="8"/>
  <c r="AK111" i="8"/>
  <c r="AO134" i="8"/>
  <c r="AY120" i="8"/>
  <c r="AJ52" i="8"/>
  <c r="AQ53" i="8"/>
  <c r="AR98" i="8"/>
  <c r="AA67" i="8"/>
  <c r="AE71" i="8"/>
  <c r="AT29" i="8"/>
  <c r="AS29" i="8"/>
  <c r="BB84" i="8"/>
  <c r="BA84" i="8"/>
  <c r="AD54" i="8"/>
  <c r="AC54" i="8"/>
  <c r="AQ95" i="8"/>
  <c r="AF58" i="8"/>
  <c r="AY84" i="8"/>
  <c r="AI30" i="8"/>
  <c r="AT132" i="8"/>
  <c r="AS132" i="8"/>
  <c r="AD126" i="8"/>
  <c r="AC126" i="8"/>
  <c r="AT107" i="8"/>
  <c r="AS107" i="8"/>
  <c r="AR100" i="8"/>
  <c r="AD100" i="8"/>
  <c r="AC100" i="8"/>
  <c r="AR64" i="8"/>
  <c r="AE61" i="8"/>
  <c r="AM42" i="8"/>
  <c r="AE88" i="8"/>
  <c r="AZ100" i="8"/>
  <c r="AL99" i="8"/>
  <c r="AT59" i="8"/>
  <c r="AS59" i="8"/>
  <c r="AD45" i="8"/>
  <c r="AC45" i="8"/>
  <c r="AT34" i="8"/>
  <c r="AS34" i="8"/>
  <c r="AR28" i="8"/>
  <c r="AD28" i="8"/>
  <c r="AC28" i="8"/>
  <c r="BB87" i="8"/>
  <c r="BA87" i="8"/>
  <c r="BB25" i="8"/>
  <c r="BA25" i="8"/>
  <c r="AZ99" i="8"/>
  <c r="AZ32" i="8"/>
  <c r="AB79" i="8"/>
  <c r="AC104" i="8"/>
  <c r="AD104" i="8"/>
  <c r="AQ112" i="8"/>
  <c r="AV73" i="8"/>
  <c r="AW73" i="8"/>
  <c r="AT43" i="8"/>
  <c r="AF120" i="8"/>
  <c r="AE120" i="8"/>
  <c r="AZ92" i="8"/>
  <c r="AD136" i="8"/>
  <c r="AN129" i="8"/>
  <c r="AK129" i="8"/>
  <c r="Z92" i="8"/>
  <c r="AF117" i="8"/>
  <c r="AO127" i="8"/>
  <c r="AN104" i="8"/>
  <c r="AW113" i="8"/>
  <c r="AW117" i="8"/>
  <c r="AA73" i="8"/>
  <c r="AK46" i="8"/>
  <c r="AL46" i="8"/>
  <c r="AV43" i="8"/>
  <c r="AH43" i="8"/>
  <c r="AZ135" i="8"/>
  <c r="AK135" i="8"/>
  <c r="AH128" i="8"/>
  <c r="AB90" i="8"/>
  <c r="AW90" i="8"/>
  <c r="Z85" i="8"/>
  <c r="AP85" i="8"/>
  <c r="AD90" i="8"/>
  <c r="AF85" i="8"/>
  <c r="BA82" i="8"/>
  <c r="AN114" i="8"/>
  <c r="AE82" i="8"/>
  <c r="AD98" i="8"/>
  <c r="AD50" i="8"/>
  <c r="AY124" i="8"/>
  <c r="AD124" i="8"/>
  <c r="AB69" i="8"/>
  <c r="AP71" i="8"/>
  <c r="AR89" i="8"/>
  <c r="AM68" i="8"/>
  <c r="AD69" i="8"/>
  <c r="AC69" i="8"/>
  <c r="AL29" i="8"/>
  <c r="AK29" i="8"/>
  <c r="AS109" i="8"/>
  <c r="Z86" i="8"/>
  <c r="AT84" i="8"/>
  <c r="AS84" i="8"/>
  <c r="AS68" i="8"/>
  <c r="AC68" i="8"/>
  <c r="BB54" i="8"/>
  <c r="BA54" i="8"/>
  <c r="AX55" i="8"/>
  <c r="AB26" i="8"/>
  <c r="AL101" i="8"/>
  <c r="AV97" i="8"/>
  <c r="AF97" i="8"/>
  <c r="AV60" i="8"/>
  <c r="AY48" i="8"/>
  <c r="AJ77" i="8"/>
  <c r="Y48" i="8"/>
  <c r="AM38" i="8"/>
  <c r="AM80" i="8"/>
  <c r="AF24" i="8"/>
  <c r="AL55" i="8"/>
  <c r="Y81" i="8"/>
  <c r="AO81" i="8"/>
  <c r="AQ81" i="8"/>
  <c r="AL132" i="8"/>
  <c r="AK132" i="8"/>
  <c r="AS130" i="8"/>
  <c r="AC130" i="8"/>
  <c r="BB126" i="8"/>
  <c r="BA126" i="8"/>
  <c r="AL107" i="8"/>
  <c r="AK107" i="8"/>
  <c r="AS102" i="8"/>
  <c r="AC102" i="8"/>
  <c r="BB100" i="8"/>
  <c r="BA100" i="8"/>
  <c r="AB76" i="8"/>
  <c r="AY126" i="8"/>
  <c r="AR83" i="8"/>
  <c r="AR51" i="8"/>
  <c r="AO133" i="8"/>
  <c r="AR123" i="8"/>
  <c r="AK64" i="8"/>
  <c r="AN37" i="8"/>
  <c r="AZ133" i="8"/>
  <c r="AN99" i="8"/>
  <c r="Z99" i="8"/>
  <c r="AP99" i="8"/>
  <c r="AF83" i="8"/>
  <c r="AE83" i="8"/>
  <c r="AL59" i="8"/>
  <c r="AK59" i="8"/>
  <c r="AS51" i="8"/>
  <c r="AC51" i="8"/>
  <c r="BB45" i="8"/>
  <c r="BA45" i="8"/>
  <c r="AL34" i="8"/>
  <c r="AK34" i="8"/>
  <c r="AS32" i="8"/>
  <c r="AC32" i="8"/>
  <c r="BB28" i="8"/>
  <c r="BA28" i="8"/>
  <c r="BB88" i="8"/>
  <c r="AT87" i="8"/>
  <c r="AS87" i="8"/>
  <c r="AJ25" i="8"/>
  <c r="AT25" i="8"/>
  <c r="AS25" i="8"/>
  <c r="AY34" i="8"/>
  <c r="Y79" i="8"/>
  <c r="AO79" i="8"/>
  <c r="Z79" i="8"/>
  <c r="Z129" i="8"/>
  <c r="AR117" i="8"/>
  <c r="AX127" i="8"/>
  <c r="Z122" i="8"/>
  <c r="AP122" i="8"/>
  <c r="AA122" i="8"/>
  <c r="AQ122" i="8"/>
  <c r="AZ117" i="8"/>
  <c r="AT104" i="8"/>
  <c r="AS104" i="8"/>
  <c r="AI43" i="8"/>
  <c r="AI73" i="8"/>
  <c r="AA31" i="8"/>
  <c r="AQ31" i="8"/>
  <c r="AV120" i="8"/>
  <c r="AU120" i="8"/>
  <c r="AS36" i="8"/>
  <c r="AF124" i="8"/>
  <c r="AI121" i="8"/>
  <c r="AP98" i="8"/>
  <c r="AI53" i="8"/>
  <c r="AY116" i="8"/>
  <c r="Z116" i="8"/>
  <c r="AP116" i="8"/>
  <c r="AF119" i="8"/>
  <c r="AD29" i="8"/>
  <c r="AC29" i="8"/>
  <c r="AL84" i="8"/>
  <c r="AK84" i="8"/>
  <c r="AT54" i="8"/>
  <c r="AS54" i="8"/>
  <c r="AW47" i="8"/>
  <c r="AZ58" i="8"/>
  <c r="AC58" i="8"/>
  <c r="AH101" i="8"/>
  <c r="AS97" i="8"/>
  <c r="AZ49" i="8"/>
  <c r="AY49" i="8"/>
  <c r="AA44" i="8"/>
  <c r="AQ44" i="8"/>
  <c r="AR97" i="8"/>
  <c r="AC48" i="8"/>
  <c r="AF101" i="8"/>
  <c r="AF40" i="8"/>
  <c r="AQ132" i="8"/>
  <c r="AR24" i="8"/>
  <c r="AR108" i="8"/>
  <c r="Y30" i="8"/>
  <c r="AO30" i="8"/>
  <c r="AD60" i="8"/>
  <c r="AD132" i="8"/>
  <c r="AC132" i="8"/>
  <c r="AT126" i="8"/>
  <c r="AS126" i="8"/>
  <c r="AS118" i="8"/>
  <c r="AC118" i="8"/>
  <c r="AD107" i="8"/>
  <c r="AC107" i="8"/>
  <c r="AT100" i="8"/>
  <c r="AS100" i="8"/>
  <c r="AG94" i="8"/>
  <c r="AJ61" i="8"/>
  <c r="AY41" i="8"/>
  <c r="AF133" i="8"/>
  <c r="AD99" i="8"/>
  <c r="AT99" i="8"/>
  <c r="AY83" i="8"/>
  <c r="Z83" i="8"/>
  <c r="AP83" i="8"/>
  <c r="AD59" i="8"/>
  <c r="AC59" i="8"/>
  <c r="AT45" i="8"/>
  <c r="AS45" i="8"/>
  <c r="AS41" i="8"/>
  <c r="AC41" i="8"/>
  <c r="AD34" i="8"/>
  <c r="AC34" i="8"/>
  <c r="AT28" i="8"/>
  <c r="AS28" i="8"/>
  <c r="AS123" i="8"/>
  <c r="AC123" i="8"/>
  <c r="AL87" i="8"/>
  <c r="AK87" i="8"/>
  <c r="AL25" i="8"/>
  <c r="AK25" i="8"/>
</calcChain>
</file>

<file path=xl/sharedStrings.xml><?xml version="1.0" encoding="utf-8"?>
<sst xmlns="http://schemas.openxmlformats.org/spreadsheetml/2006/main" count="1432" uniqueCount="351">
  <si>
    <t>HA</t>
  </si>
  <si>
    <t>prodotto</t>
  </si>
  <si>
    <t>va</t>
  </si>
  <si>
    <t>stv</t>
  </si>
  <si>
    <t>04040101</t>
  </si>
  <si>
    <t>AGNADELLO</t>
  </si>
  <si>
    <t>04040102</t>
  </si>
  <si>
    <t>DOVERA</t>
  </si>
  <si>
    <t>04040103</t>
  </si>
  <si>
    <t>MONTE CREMASCO</t>
  </si>
  <si>
    <t>04040104</t>
  </si>
  <si>
    <t>PALAZZO PIGNANO</t>
  </si>
  <si>
    <t>04040105</t>
  </si>
  <si>
    <t>PANDINO</t>
  </si>
  <si>
    <t>04040106</t>
  </si>
  <si>
    <t>RIVOLTA D`ADDA</t>
  </si>
  <si>
    <t>04040107</t>
  </si>
  <si>
    <t>SPINO D`ADDA</t>
  </si>
  <si>
    <t>04040108</t>
  </si>
  <si>
    <t>VAILATE</t>
  </si>
  <si>
    <t>04040201</t>
  </si>
  <si>
    <t>BAGNOLO CREMASCO</t>
  </si>
  <si>
    <t>04040202</t>
  </si>
  <si>
    <t>CAMISANO</t>
  </si>
  <si>
    <t>04040203</t>
  </si>
  <si>
    <t>CAMPAGNOLA CREMASCA</t>
  </si>
  <si>
    <t>04040204</t>
  </si>
  <si>
    <t>CAPERGNANICA</t>
  </si>
  <si>
    <t>04040205</t>
  </si>
  <si>
    <t>CAPRALBA</t>
  </si>
  <si>
    <t>04040206</t>
  </si>
  <si>
    <t>CASALE CREMASCO VIDOLASCO</t>
  </si>
  <si>
    <t>04040207</t>
  </si>
  <si>
    <t>CASALETTO DI SOPRA</t>
  </si>
  <si>
    <t>04040208</t>
  </si>
  <si>
    <t>CASALETTO VAPRIO</t>
  </si>
  <si>
    <t>04040209</t>
  </si>
  <si>
    <t>CASTEL GABBIANO</t>
  </si>
  <si>
    <t>04040210</t>
  </si>
  <si>
    <t>CHIEVE</t>
  </si>
  <si>
    <t>04040211</t>
  </si>
  <si>
    <t>CREMA</t>
  </si>
  <si>
    <t>04040212</t>
  </si>
  <si>
    <t>CREMOSANO</t>
  </si>
  <si>
    <t>04040213</t>
  </si>
  <si>
    <t>CUMIGNANO SUL NAVIGLIO</t>
  </si>
  <si>
    <t>04040214</t>
  </si>
  <si>
    <t>FIESCO</t>
  </si>
  <si>
    <t>04040215</t>
  </si>
  <si>
    <t>IZANO</t>
  </si>
  <si>
    <t>04040216</t>
  </si>
  <si>
    <t>MADIGNANO</t>
  </si>
  <si>
    <t>04040217</t>
  </si>
  <si>
    <t>OFFANENGO</t>
  </si>
  <si>
    <t>04040218</t>
  </si>
  <si>
    <t>PIANENGO</t>
  </si>
  <si>
    <t>04040219</t>
  </si>
  <si>
    <t>PIERANICA</t>
  </si>
  <si>
    <t>04040220</t>
  </si>
  <si>
    <t>QUINTANO</t>
  </si>
  <si>
    <t>04040221</t>
  </si>
  <si>
    <t>RICENGO</t>
  </si>
  <si>
    <t>04040222</t>
  </si>
  <si>
    <t>RIPALTA CREMASCA</t>
  </si>
  <si>
    <t>04040223</t>
  </si>
  <si>
    <t>RIPALTA GUERINA</t>
  </si>
  <si>
    <t>04040224</t>
  </si>
  <si>
    <t>ROMANENGO</t>
  </si>
  <si>
    <t>04040225</t>
  </si>
  <si>
    <t>SALVIROLA</t>
  </si>
  <si>
    <t>04040226</t>
  </si>
  <si>
    <t>SERGNANO</t>
  </si>
  <si>
    <t>04040227</t>
  </si>
  <si>
    <t>SONCINO</t>
  </si>
  <si>
    <t>04040228</t>
  </si>
  <si>
    <t>TICENGO</t>
  </si>
  <si>
    <t>04040229</t>
  </si>
  <si>
    <t>TORLINO VIMERCATI</t>
  </si>
  <si>
    <t>04040230</t>
  </si>
  <si>
    <t>TRESCORE CREMASCO</t>
  </si>
  <si>
    <t>04040231</t>
  </si>
  <si>
    <t>TRIGOLO</t>
  </si>
  <si>
    <t>04040232</t>
  </si>
  <si>
    <t>VAIANO CREMASCO</t>
  </si>
  <si>
    <t>04040301</t>
  </si>
  <si>
    <t>ACQUANEGRA CREMONESE</t>
  </si>
  <si>
    <t>04040302</t>
  </si>
  <si>
    <t>CASALETTO CEREDANO</t>
  </si>
  <si>
    <t>04040303</t>
  </si>
  <si>
    <t>CREDERA RUBBIANO</t>
  </si>
  <si>
    <t>04040304</t>
  </si>
  <si>
    <t>CROTTA D`ADDA</t>
  </si>
  <si>
    <t>04040305</t>
  </si>
  <si>
    <t>FORMIGARA</t>
  </si>
  <si>
    <t>04040306</t>
  </si>
  <si>
    <t>GOMBITO</t>
  </si>
  <si>
    <t>04040307</t>
  </si>
  <si>
    <t>MONTODINE</t>
  </si>
  <si>
    <t>04040308</t>
  </si>
  <si>
    <t>MOSCAZZANO</t>
  </si>
  <si>
    <t>04040309</t>
  </si>
  <si>
    <t>PIZZIGHETTONE</t>
  </si>
  <si>
    <t>04040310</t>
  </si>
  <si>
    <t>RIPALTA ARPINA</t>
  </si>
  <si>
    <t>04040401</t>
  </si>
  <si>
    <t>ANNICCO</t>
  </si>
  <si>
    <t>04040402</t>
  </si>
  <si>
    <t>AZZANELLO</t>
  </si>
  <si>
    <t>04040403</t>
  </si>
  <si>
    <t>BORDOLANO</t>
  </si>
  <si>
    <t>04040404</t>
  </si>
  <si>
    <t>CAPPELLA CANTONE</t>
  </si>
  <si>
    <t>04040405</t>
  </si>
  <si>
    <t>CASALBUTTANO ED UNITI</t>
  </si>
  <si>
    <t>04040406</t>
  </si>
  <si>
    <t>CASALMORANO</t>
  </si>
  <si>
    <t>04040407</t>
  </si>
  <si>
    <t>CASTELLEONE</t>
  </si>
  <si>
    <t>04040408</t>
  </si>
  <si>
    <t>CASTELVISCONTI</t>
  </si>
  <si>
    <t>04040409</t>
  </si>
  <si>
    <t>CORTE DE` CORTESI CON CIGNONE</t>
  </si>
  <si>
    <t>04040410</t>
  </si>
  <si>
    <t>GENIVOLTA</t>
  </si>
  <si>
    <t>04040411</t>
  </si>
  <si>
    <t>GRUMELLO CREMONESE ED UNITI</t>
  </si>
  <si>
    <t>04040412</t>
  </si>
  <si>
    <t>OLMENETA</t>
  </si>
  <si>
    <t>04040413</t>
  </si>
  <si>
    <t>PADERNO PONCHIELLI</t>
  </si>
  <si>
    <t>04040414</t>
  </si>
  <si>
    <t>ROBECCO D`OGLIO</t>
  </si>
  <si>
    <t>04040415</t>
  </si>
  <si>
    <t>SAN BASSANO</t>
  </si>
  <si>
    <t>04040416</t>
  </si>
  <si>
    <t>SORESINA</t>
  </si>
  <si>
    <t>04040501</t>
  </si>
  <si>
    <t>BONEMERSE</t>
  </si>
  <si>
    <t>04040502</t>
  </si>
  <si>
    <t>CASTELVERDE</t>
  </si>
  <si>
    <t>04040503</t>
  </si>
  <si>
    <t>CORTE DE` FRATI</t>
  </si>
  <si>
    <t>04040504</t>
  </si>
  <si>
    <t>CREMONA</t>
  </si>
  <si>
    <t>04040505</t>
  </si>
  <si>
    <t>GADESCO PIEVE DELMONA</t>
  </si>
  <si>
    <t>04040506</t>
  </si>
  <si>
    <t>GERRE DE` CAPRIOLI</t>
  </si>
  <si>
    <t>04040507</t>
  </si>
  <si>
    <t>GRONTARDO</t>
  </si>
  <si>
    <t>04040508</t>
  </si>
  <si>
    <t>MALAGNINO</t>
  </si>
  <si>
    <t>04040509</t>
  </si>
  <si>
    <t>PERSICO DOSIMO</t>
  </si>
  <si>
    <t>04040510</t>
  </si>
  <si>
    <t>PIEVE D`OLMI</t>
  </si>
  <si>
    <t>04040511</t>
  </si>
  <si>
    <t>POZZAGLIO ED UNITI</t>
  </si>
  <si>
    <t>04040512</t>
  </si>
  <si>
    <t>SCANDOLARA RIPA D`OGLIO</t>
  </si>
  <si>
    <t>04040513</t>
  </si>
  <si>
    <t>SESTO ED UNITI-SESTO CREMONESE</t>
  </si>
  <si>
    <t>04040514</t>
  </si>
  <si>
    <t>SPINADESCO</t>
  </si>
  <si>
    <t>04040515</t>
  </si>
  <si>
    <t>STAGNO LOMBARDO</t>
  </si>
  <si>
    <t>04040602</t>
  </si>
  <si>
    <t>CAPPELLA DE` PICENARDI</t>
  </si>
  <si>
    <t>04040603</t>
  </si>
  <si>
    <t>CELLA DATI</t>
  </si>
  <si>
    <t>04040604</t>
  </si>
  <si>
    <t>CICOGNOLO</t>
  </si>
  <si>
    <t>04040605</t>
  </si>
  <si>
    <t>CINGIA DE` BOTTI</t>
  </si>
  <si>
    <t>04040606</t>
  </si>
  <si>
    <t>DEROVERE</t>
  </si>
  <si>
    <t>04040607</t>
  </si>
  <si>
    <t>GABBIONETA BINANUOVA</t>
  </si>
  <si>
    <t>04040608</t>
  </si>
  <si>
    <t>ISOLA DOVARESE</t>
  </si>
  <si>
    <t>04040609</t>
  </si>
  <si>
    <t>MOTTA BALUFFI</t>
  </si>
  <si>
    <t>04040610</t>
  </si>
  <si>
    <t>OSTIANO</t>
  </si>
  <si>
    <t>04040611</t>
  </si>
  <si>
    <t>PESCAROLO ED UNITI</t>
  </si>
  <si>
    <t>04040612</t>
  </si>
  <si>
    <t>PESSINA CREMONESE</t>
  </si>
  <si>
    <t>04040613</t>
  </si>
  <si>
    <t>PIEVE SAN GIACOMO</t>
  </si>
  <si>
    <t>04040614</t>
  </si>
  <si>
    <t>SAN DANIELE PO</t>
  </si>
  <si>
    <t>04040615</t>
  </si>
  <si>
    <t>SOSPIRO</t>
  </si>
  <si>
    <t>04040616</t>
  </si>
  <si>
    <t>TORRE DE` PICENARDI</t>
  </si>
  <si>
    <t>04040617</t>
  </si>
  <si>
    <t>VESCOVATO</t>
  </si>
  <si>
    <t>04040618</t>
  </si>
  <si>
    <t>VOLONGO</t>
  </si>
  <si>
    <t>04040701</t>
  </si>
  <si>
    <t>CALVATONE</t>
  </si>
  <si>
    <t>04040702</t>
  </si>
  <si>
    <t>CASALMAGGIORE</t>
  </si>
  <si>
    <t>04040703</t>
  </si>
  <si>
    <t>CASTELDIDONE</t>
  </si>
  <si>
    <t>04040705</t>
  </si>
  <si>
    <t>GUSSOLA</t>
  </si>
  <si>
    <t>04040706</t>
  </si>
  <si>
    <t>MARTIGNANA DI PO</t>
  </si>
  <si>
    <t>04040708</t>
  </si>
  <si>
    <t>RIVAROLO DEL RE ED UNITI</t>
  </si>
  <si>
    <t>04040709</t>
  </si>
  <si>
    <t>SAN GIOVANNI IN CROCE</t>
  </si>
  <si>
    <t>04040710</t>
  </si>
  <si>
    <t>SAN MARTINO DEL LAGO</t>
  </si>
  <si>
    <t>04040711</t>
  </si>
  <si>
    <t>SCANDOLARA RAVARA</t>
  </si>
  <si>
    <t>04040712</t>
  </si>
  <si>
    <t>SOLAROLO RAINERIO</t>
  </si>
  <si>
    <t>04040713</t>
  </si>
  <si>
    <t>SPINEDA</t>
  </si>
  <si>
    <t>04040714</t>
  </si>
  <si>
    <t>TORNATA</t>
  </si>
  <si>
    <t>04040715</t>
  </si>
  <si>
    <t>TORRICELLA DEL PIZZO</t>
  </si>
  <si>
    <t>04040716</t>
  </si>
  <si>
    <t>VOLTIDO</t>
  </si>
  <si>
    <t>04040717</t>
  </si>
  <si>
    <t>PIADENA DRIZZONA</t>
  </si>
  <si>
    <t>NON ESSERE SOTTOASSICURATI E NEMMENO SOVRASSICURATI CON CONSEGUENZE NEGATIVE IN SEDE DI PERIZIA IN CASO DI DANNO</t>
  </si>
  <si>
    <t xml:space="preserve">prezzo </t>
  </si>
  <si>
    <t>verif.sv</t>
  </si>
  <si>
    <t>Cod.comune</t>
  </si>
  <si>
    <t>desc.comune</t>
  </si>
  <si>
    <t>GENERALI</t>
  </si>
  <si>
    <t>REALE</t>
  </si>
  <si>
    <t>CATTOLICA</t>
  </si>
  <si>
    <t>CATTOLICA2</t>
  </si>
  <si>
    <t>CATTOLICA3</t>
  </si>
  <si>
    <t>franchigie</t>
  </si>
  <si>
    <t>Quanto riportato nel preventivo ha valenza puramente indicativa e potrebbe variare a seguito di rettifiche o aggiornamenti in corso.</t>
  </si>
  <si>
    <t>Contattare il proprio agente/intermediario assicurativo per ottenere il preventivo effettivo. (Informazioni previste dal Reg. ISVAP n. 5/2006 in ottemperanza all'art. 49, comma 3).</t>
  </si>
  <si>
    <t>Il costo e' complessivo e comprende sia la parte agevolata che la parte integrativa relativa al sottosoglia.</t>
  </si>
  <si>
    <t>Sul costo complessivo l'assicurato RICEVERA' UN CONTRIBUTO PUBBLICO determinato su parametri ministeriali.</t>
  </si>
  <si>
    <t xml:space="preserve">INSERIRE I DATI SOLO NELLE CELLE GIALLE IN CORRISPONDENZA DEL COMUNE INTERESSATO.               IN COLONNA HA INSERIRE GLI HA TOTALI SEGUITI DA UNA VIRGOLA PRIMA DELLE ARE E CENTIARE </t>
  </si>
  <si>
    <t>(ESEMPIO 1,1485) DELL'AZIENDA DI QUEL DETERMINATO COMUNE</t>
  </si>
  <si>
    <t xml:space="preserve">IN COLONNA QLI INSERIRE LA PRODUZIONE RIFERITA AD UN ETTARO CHE SI INTENDE ASSICURARE CHE DEVE ESSERE QUELLA OTTENIBILE DALL'AZIENDA: SONO SCONSIGLIATI QUANTITATIVI DIVERSI PER </t>
  </si>
  <si>
    <t xml:space="preserve">LA COLONNA STV MOSTRA LO STANDARD VALUE CHE E' IL VALORE MASSIMO SU CUI SARA' CONCESSO IL CONTRIBUTO, IN CASO DI SUPERO IL CONTRIBUTO SARA' RIPROPORZIONATO SALVO CHE L'AZIENDA  </t>
  </si>
  <si>
    <t>SPOSTANDOSI A DESTRA LE ULTIME COLONNE MOSTRANO IL COSTO EFFETTIVO DELL'AZIENDA DOPO CHE AVRA' RICEVUTO IL CONTRIBUTO PUBBLICO</t>
  </si>
  <si>
    <t>ITAS</t>
  </si>
  <si>
    <t>ALLIANZ</t>
  </si>
  <si>
    <t>UNIPOL</t>
  </si>
  <si>
    <t>SOMPO</t>
  </si>
  <si>
    <t>AXA</t>
  </si>
  <si>
    <t>ARA</t>
  </si>
  <si>
    <t>GR SVIZZERA</t>
  </si>
  <si>
    <t>PREMIO</t>
  </si>
  <si>
    <t>TUA</t>
  </si>
  <si>
    <t>ZURICH</t>
  </si>
  <si>
    <t>COSTO</t>
  </si>
  <si>
    <t>SOCIO</t>
  </si>
  <si>
    <t>FINALE</t>
  </si>
  <si>
    <t>TARIFFA</t>
  </si>
  <si>
    <t>GENERALI                                                                                                                  2</t>
  </si>
  <si>
    <t>REALE                                                                                                                  3</t>
  </si>
  <si>
    <t>GENERALI                                                                            3</t>
  </si>
  <si>
    <t>REALE                                                                4</t>
  </si>
  <si>
    <t>ITAS                                                                       7</t>
  </si>
  <si>
    <t>UNIPOL                                                                        9</t>
  </si>
  <si>
    <t>SOMPO                                                                            10</t>
  </si>
  <si>
    <t>AXA                                                                                        11</t>
  </si>
  <si>
    <t>ARA                                                                        12</t>
  </si>
  <si>
    <t>GR SVIZZERA                                                                          13</t>
  </si>
  <si>
    <t>TUA                                                               15</t>
  </si>
  <si>
    <t>ZURICH                                         18</t>
  </si>
  <si>
    <t>CATTOLICA                                   24</t>
  </si>
  <si>
    <t>ITAS                             6</t>
  </si>
  <si>
    <t>ALLIANZ                                  7</t>
  </si>
  <si>
    <t>UNIPOL                                   8</t>
  </si>
  <si>
    <t>SOMPO                               9</t>
  </si>
  <si>
    <t>AXA                                         10</t>
  </si>
  <si>
    <t>ARA                                11</t>
  </si>
  <si>
    <t>GR SVIZZERA                                12</t>
  </si>
  <si>
    <t>TUA                                                    14</t>
  </si>
  <si>
    <t>MASSIMO</t>
  </si>
  <si>
    <t>GENERALI                                                                            4</t>
  </si>
  <si>
    <t>MINIMO</t>
  </si>
  <si>
    <t>UNIPOL                                                                        10</t>
  </si>
  <si>
    <t>SOMPO                                                                            11</t>
  </si>
  <si>
    <t>AXA                                                                                        12</t>
  </si>
  <si>
    <t>ARA                                                                        13</t>
  </si>
  <si>
    <t>GR SVIZZERA                                                                          14</t>
  </si>
  <si>
    <t>TUA                                                               16</t>
  </si>
  <si>
    <t>ZURICH                                         19</t>
  </si>
  <si>
    <t>GENERALI                                                                                                                  3</t>
  </si>
  <si>
    <t>AGEV.</t>
  </si>
  <si>
    <t>INTEGR.</t>
  </si>
  <si>
    <t>REALE                                                                                                                  4</t>
  </si>
  <si>
    <t>CATTOLICA                                   25</t>
  </si>
  <si>
    <t>ITAS                             7</t>
  </si>
  <si>
    <t>ALLIANZ                                  8</t>
  </si>
  <si>
    <t>UNIPOL                                   9</t>
  </si>
  <si>
    <t>SOMPO                               10</t>
  </si>
  <si>
    <t>AXA                                         11</t>
  </si>
  <si>
    <t>GR SVIZZERA                                13</t>
  </si>
  <si>
    <t>TUA                                                    15</t>
  </si>
  <si>
    <t>ARA                                12</t>
  </si>
  <si>
    <t>DIMOSTRI CON DOCUMENTI/FATTURE L'ATTENDIBILITA' DEI VALORI MESSI IN COPERTURA OTTENUTI NEGLI ULTIMI TRE ANNI  OVVERO CINQUE ESCLUDENDO IL VALORE PIU' BASSO E PIU' ALTO</t>
  </si>
  <si>
    <t>GROUPAMA</t>
  </si>
  <si>
    <t>VH ITALIA</t>
  </si>
  <si>
    <t>VH IT                                                                                              6</t>
  </si>
  <si>
    <t>VH  IT                                                                                           7</t>
  </si>
  <si>
    <t>ITAS                       2</t>
  </si>
  <si>
    <t>ALLIANZ                        2</t>
  </si>
  <si>
    <t>ALLIANZ                                                                       8</t>
  </si>
  <si>
    <t>GROUPAMA                                                      14</t>
  </si>
  <si>
    <t>GROUPAMA                                                      15</t>
  </si>
  <si>
    <t>VH  IT                        5</t>
  </si>
  <si>
    <t>VH  IT                     6</t>
  </si>
  <si>
    <t>GROUPAMA                                    13</t>
  </si>
  <si>
    <t>GROUPAMA                                    14</t>
  </si>
  <si>
    <t>gr10;vf10;ep30</t>
  </si>
  <si>
    <t>REALE            2</t>
  </si>
  <si>
    <t>LE COLONNE SEGUENTI MOSTRANO I PREMI A CARICO DEGLI ASSICURATI RICHIESTI DALLE DIVERSE COMPAGNIE AI QUALI ANDRA' AGGIUNTA LA QUOTA DI FUNZ. NELLA PERCENTUALE TRA LO 0,23%-0,25%</t>
  </si>
  <si>
    <t>gr10;vf15;ep30</t>
  </si>
  <si>
    <t xml:space="preserve">GENERALI    </t>
  </si>
  <si>
    <t xml:space="preserve">REALE   </t>
  </si>
  <si>
    <t>VITTORIA</t>
  </si>
  <si>
    <t>VITTORIA2</t>
  </si>
  <si>
    <t>VITTORIA3</t>
  </si>
  <si>
    <t>ZURICH                             3</t>
  </si>
  <si>
    <t>ZURICH                                                      2</t>
  </si>
  <si>
    <t>VITTORIA4</t>
  </si>
  <si>
    <t>VITTORIA5</t>
  </si>
  <si>
    <t>ZURICH                     2</t>
  </si>
  <si>
    <t xml:space="preserve">ZURICH                           </t>
  </si>
  <si>
    <t xml:space="preserve">ZURICH                     </t>
  </si>
  <si>
    <t xml:space="preserve">ZURICH           </t>
  </si>
  <si>
    <t>VITTORIA                            4</t>
  </si>
  <si>
    <t>VITTORIA                            5</t>
  </si>
  <si>
    <t>QLI/HA</t>
  </si>
  <si>
    <t>gr10;vf10</t>
  </si>
  <si>
    <t>gr10;vf15</t>
  </si>
  <si>
    <r>
      <t xml:space="preserve">IN COLONNA PREZZO E' INDICATO IL </t>
    </r>
    <r>
      <rPr>
        <b/>
        <sz val="11"/>
        <color theme="1"/>
        <rFont val="Calibri"/>
        <family val="2"/>
        <scheme val="minor"/>
      </rPr>
      <t>PREZZO CONSIGLIATO</t>
    </r>
    <r>
      <rPr>
        <sz val="11"/>
        <color theme="1"/>
        <rFont val="Calibri"/>
        <family val="2"/>
        <scheme val="minor"/>
      </rPr>
      <t xml:space="preserve"> PER QLE DA UTILIZZARE. ATTENZIONE IL VALORE GLOBALE INDICATO IN COLONNA VA NON DEVE SUPERARE LO SV DI COLONNA STV</t>
    </r>
  </si>
  <si>
    <t>Il costo non e' comprensivo della quota consortile associativa che sarà determinata successivamente tra lo 0,23% e lo 0,25%.</t>
  </si>
  <si>
    <t>frum tenero</t>
  </si>
  <si>
    <t>I PREZZI SONO CONSIGLIATI DAL CONSORZIO TUTTAVIA ALCUNE COMPAGNIE POTREBBERO UTILIZZARE PREZZI DIFFERENTI, IN TAL CASO IL PREVENTIVATORE NON FA TESTO.</t>
  </si>
  <si>
    <t>SPOSTANDOSI A DESTRA LE ULTIME COLONNE MOSTRANO IL COSTO EFFETTIVO DELL'AZIENDA DOPO CHE AVRA' RICEVUTO IL CONTRIBUTO PUBBLICO;</t>
  </si>
  <si>
    <t>IL COSTO FINALE A CARICO SOCIO NON E' VALIDO QUALORA LA TARIFFA AGEVOLATA SIA SUPERIORE A: 20% PER LA FRUTTA, 15% PER ORTICOLE, 8% PER I CEREALI E 10% PER GLI ALTRI PRODOTTI.</t>
  </si>
  <si>
    <t>IN QUESTI CASI, IL CALCOLO DEL COSTO FINALE A CARICO SOCIO VIENE EFFETTUATO SULLA BASE DEL CONTRIBUTO CALCOLATO CON QUESTE ALIQUOTE.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</si>
</sst>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#,##0.000\ _€"/>
    <numFmt numFmtId="166" formatCode="#,##0.000_ ;\-#,##0.000\ 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B9E2B2"/>
        <bgColor indexed="64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5" fillId="5" borderId="0" xfId="0" applyFont="1" applyFill="1" applyProtection="1"/>
    <xf numFmtId="0" fontId="2" fillId="6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0" fillId="0" borderId="0" xfId="0" applyProtection="1"/>
    <xf numFmtId="2" fontId="0" fillId="0" borderId="0" xfId="0" applyNumberFormat="1" applyProtection="1"/>
    <xf numFmtId="0" fontId="0" fillId="0" borderId="0" xfId="0" applyFill="1" applyProtection="1"/>
    <xf numFmtId="165" fontId="0" fillId="0" borderId="0" xfId="0" applyNumberFormat="1" applyProtection="1"/>
    <xf numFmtId="164" fontId="0" fillId="0" borderId="0" xfId="0" applyNumberFormat="1" applyProtection="1"/>
    <xf numFmtId="0" fontId="0" fillId="3" borderId="0" xfId="0" applyFill="1" applyProtection="1"/>
    <xf numFmtId="0" fontId="4" fillId="3" borderId="0" xfId="0" applyFont="1" applyFill="1" applyProtection="1"/>
    <xf numFmtId="2" fontId="0" fillId="3" borderId="0" xfId="0" applyNumberFormat="1" applyFill="1" applyProtection="1"/>
    <xf numFmtId="164" fontId="0" fillId="3" borderId="0" xfId="0" applyNumberFormat="1" applyFill="1" applyProtection="1"/>
    <xf numFmtId="165" fontId="0" fillId="3" borderId="0" xfId="0" applyNumberFormat="1" applyFill="1" applyProtection="1"/>
    <xf numFmtId="0" fontId="1" fillId="3" borderId="0" xfId="0" applyFont="1" applyFill="1" applyProtection="1"/>
    <xf numFmtId="0" fontId="0" fillId="4" borderId="0" xfId="0" applyFill="1" applyProtection="1"/>
    <xf numFmtId="0" fontId="0" fillId="5" borderId="0" xfId="0" applyFill="1" applyProtection="1"/>
    <xf numFmtId="0" fontId="1" fillId="5" borderId="0" xfId="0" applyFont="1" applyFill="1" applyProtection="1"/>
    <xf numFmtId="0" fontId="6" fillId="5" borderId="0" xfId="0" applyFont="1" applyFill="1" applyProtection="1"/>
    <xf numFmtId="2" fontId="0" fillId="5" borderId="0" xfId="0" applyNumberFormat="1" applyFill="1" applyProtection="1"/>
    <xf numFmtId="0" fontId="0" fillId="6" borderId="0" xfId="0" applyFill="1" applyProtection="1"/>
    <xf numFmtId="0" fontId="1" fillId="6" borderId="0" xfId="0" applyFont="1" applyFill="1" applyProtection="1"/>
    <xf numFmtId="2" fontId="0" fillId="6" borderId="0" xfId="0" applyNumberFormat="1" applyFill="1" applyProtection="1"/>
    <xf numFmtId="164" fontId="0" fillId="6" borderId="0" xfId="0" applyNumberFormat="1" applyFill="1" applyProtection="1"/>
    <xf numFmtId="165" fontId="0" fillId="6" borderId="0" xfId="0" applyNumberFormat="1" applyFill="1" applyProtection="1"/>
    <xf numFmtId="0" fontId="2" fillId="0" borderId="1" xfId="0" applyFont="1" applyFill="1" applyBorder="1" applyAlignment="1" applyProtection="1">
      <alignment vertical="center"/>
    </xf>
    <xf numFmtId="0" fontId="1" fillId="0" borderId="0" xfId="0" applyFont="1" applyProtection="1"/>
    <xf numFmtId="2" fontId="0" fillId="4" borderId="0" xfId="0" applyNumberFormat="1" applyFill="1" applyProtection="1"/>
    <xf numFmtId="0" fontId="2" fillId="0" borderId="1" xfId="0" applyFont="1" applyBorder="1" applyAlignment="1" applyProtection="1">
      <alignment vertical="center"/>
    </xf>
    <xf numFmtId="4" fontId="0" fillId="4" borderId="0" xfId="0" applyNumberFormat="1" applyFill="1" applyProtection="1"/>
    <xf numFmtId="0" fontId="0" fillId="3" borderId="0" xfId="0" applyFill="1" applyAlignment="1" applyProtection="1">
      <alignment wrapText="1"/>
    </xf>
    <xf numFmtId="0" fontId="0" fillId="3" borderId="0" xfId="0" applyFill="1" applyAlignment="1" applyProtection="1"/>
    <xf numFmtId="0" fontId="0" fillId="0" borderId="0" xfId="0" applyFont="1" applyFill="1" applyBorder="1" applyProtection="1"/>
    <xf numFmtId="0" fontId="0" fillId="0" borderId="2" xfId="0" applyBorder="1" applyProtection="1"/>
    <xf numFmtId="0" fontId="2" fillId="0" borderId="4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0" fillId="2" borderId="3" xfId="0" applyFill="1" applyBorder="1" applyProtection="1">
      <protection locked="0"/>
    </xf>
    <xf numFmtId="0" fontId="8" fillId="7" borderId="0" xfId="0" applyFont="1" applyFill="1" applyProtection="1"/>
    <xf numFmtId="0" fontId="0" fillId="2" borderId="0" xfId="0" applyFill="1" applyProtection="1"/>
    <xf numFmtId="0" fontId="3" fillId="0" borderId="0" xfId="0" applyFont="1" applyProtection="1"/>
    <xf numFmtId="43" fontId="5" fillId="0" borderId="0" xfId="1" quotePrefix="1" applyFont="1" applyFill="1" applyBorder="1" applyProtection="1"/>
    <xf numFmtId="166" fontId="5" fillId="0" borderId="0" xfId="1" quotePrefix="1" applyNumberFormat="1" applyFont="1" applyFill="1" applyBorder="1" applyProtection="1"/>
    <xf numFmtId="0" fontId="0" fillId="0" borderId="0" xfId="0" applyFont="1" applyFill="1" applyProtection="1"/>
  </cellXfs>
  <cellStyles count="2">
    <cellStyle name="Migliaia" xfId="1" builtinId="3"/>
    <cellStyle name="Normale" xfId="0" builtinId="0"/>
  </cellStyles>
  <dxfs count="172">
    <dxf>
      <protection locked="1" hidden="0"/>
    </dxf>
    <dxf>
      <fill>
        <patternFill patternType="solid">
          <fgColor indexed="64"/>
          <bgColor rgb="FF00B050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4" formatCode="0.000"/>
      <protection locked="1" hidden="0"/>
    </dxf>
    <dxf>
      <numFmt numFmtId="2" formatCode="0.00"/>
      <protection locked="1" hidden="0"/>
    </dxf>
    <dxf>
      <numFmt numFmtId="165" formatCode="#,##0.000\ _€"/>
      <protection locked="1" hidden="0"/>
    </dxf>
    <dxf>
      <numFmt numFmtId="2" formatCode="0.00"/>
      <protection locked="1" hidden="0"/>
    </dxf>
    <dxf>
      <protection locked="1" hidden="0"/>
    </dxf>
    <dxf>
      <numFmt numFmtId="2" formatCode="0.00"/>
      <protection locked="1" hidden="0"/>
    </dxf>
    <dxf>
      <numFmt numFmtId="164" formatCode="0.000"/>
      <protection locked="1" hidden="0"/>
    </dxf>
    <dxf>
      <numFmt numFmtId="2" formatCode="0.0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5" tint="0.79998168889431442"/>
        </patternFill>
      </fill>
      <protection locked="1" hidden="0"/>
    </dxf>
    <dxf>
      <protection locked="1" hidden="0"/>
    </dxf>
    <dxf>
      <protection locked="1" hidden="0"/>
    </dxf>
    <dxf>
      <numFmt numFmtId="2" formatCode="0.00"/>
      <fill>
        <patternFill patternType="solid">
          <fgColor indexed="64"/>
          <bgColor theme="5" tint="0.79998168889431442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>
          <fgColor indexed="64"/>
          <bgColor theme="9" tint="0.79998168889431442"/>
        </patternFill>
      </fill>
      <protection locked="1" hidden="0"/>
    </dxf>
    <dxf>
      <fill>
        <patternFill>
          <fgColor indexed="64"/>
          <bgColor theme="5" tint="0.39997558519241921"/>
        </patternFill>
      </fill>
      <protection locked="1" hidden="0"/>
    </dxf>
    <dxf>
      <fill>
        <patternFill patternType="solid">
          <fgColor indexed="64"/>
          <bgColor theme="5" tint="0.59999389629810485"/>
        </patternFill>
      </fill>
      <protection locked="1" hidden="0"/>
    </dxf>
    <dxf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solid">
          <fgColor indexed="64"/>
          <bgColor rgb="FFFFFF00"/>
        </patternFill>
      </fill>
      <protection locked="1" hidden="0"/>
    </dxf>
    <dxf>
      <fill>
        <patternFill patternType="solid">
          <fgColor indexed="64"/>
          <bgColor rgb="FFFFFF0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protection locked="1" hidden="0"/>
    </dxf>
    <dxf>
      <fill>
        <patternFill patternType="solid">
          <fgColor indexed="64"/>
          <bgColor rgb="FF00B050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4" formatCode="0.000"/>
      <protection locked="1" hidden="0"/>
    </dxf>
    <dxf>
      <numFmt numFmtId="2" formatCode="0.00"/>
      <protection locked="1" hidden="0"/>
    </dxf>
    <dxf>
      <numFmt numFmtId="165" formatCode="#,##0.000\ _€"/>
      <protection locked="1" hidden="0"/>
    </dxf>
    <dxf>
      <numFmt numFmtId="2" formatCode="0.00"/>
      <protection locked="1" hidden="0"/>
    </dxf>
    <dxf>
      <protection locked="1" hidden="0"/>
    </dxf>
    <dxf>
      <numFmt numFmtId="2" formatCode="0.00"/>
      <protection locked="1" hidden="0"/>
    </dxf>
    <dxf>
      <numFmt numFmtId="164" formatCode="0.000"/>
      <protection locked="1" hidden="0"/>
    </dxf>
    <dxf>
      <numFmt numFmtId="2" formatCode="0.0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theme="5" tint="0.79998168889431442"/>
        </patternFill>
      </fill>
      <protection locked="1" hidden="0"/>
    </dxf>
    <dxf>
      <protection locked="1" hidden="0"/>
    </dxf>
    <dxf>
      <protection locked="1" hidden="0"/>
    </dxf>
    <dxf>
      <numFmt numFmtId="2" formatCode="0.00"/>
      <fill>
        <patternFill patternType="solid">
          <fgColor indexed="64"/>
          <bgColor theme="5" tint="0.79998168889431442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>
          <fgColor indexed="64"/>
          <bgColor theme="9" tint="0.79998168889431442"/>
        </patternFill>
      </fill>
      <protection locked="1" hidden="0"/>
    </dxf>
    <dxf>
      <fill>
        <patternFill>
          <fgColor indexed="64"/>
          <bgColor theme="5" tint="0.39997558519241921"/>
        </patternFill>
      </fill>
      <protection locked="1" hidden="0"/>
    </dxf>
    <dxf>
      <fill>
        <patternFill patternType="solid">
          <fgColor indexed="64"/>
          <bgColor theme="5" tint="0.59999389629810485"/>
        </patternFill>
      </fill>
      <protection locked="1" hidden="0"/>
    </dxf>
    <dxf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solid">
          <fgColor indexed="64"/>
          <bgColor rgb="FFFFFF00"/>
        </patternFill>
      </fill>
      <protection locked="1" hidden="0"/>
    </dxf>
    <dxf>
      <fill>
        <patternFill patternType="solid">
          <fgColor indexed="64"/>
          <bgColor rgb="FFFFFF0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</dxfs>
  <tableStyles count="0" defaultTableStyle="TableStyleMedium2" defaultPivotStyle="PivotStyleLight16"/>
  <colors>
    <mruColors>
      <color rgb="FFB9E2B2"/>
      <color rgb="FFCC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3427F8-4195-48A1-8C4D-2DB1716371E0}" name="Tabella352" displayName="Tabella352" ref="A18:CF23" totalsRowShown="0" headerRowDxfId="87" dataDxfId="86">
  <autoFilter ref="A18:CF23" xr:uid="{7584F135-049D-42AA-AD82-D6C7F1E4F27D}"/>
  <tableColumns count="84">
    <tableColumn id="1" xr3:uid="{3D7A539E-E0DC-43A9-AC06-698E92F8A28F}" name="Cod.comune" dataDxfId="171"/>
    <tableColumn id="2" xr3:uid="{1F6B8B5D-AF8C-4F74-8B7D-2920EC22C08A}" name="desc.comune" dataDxfId="170"/>
    <tableColumn id="3" xr3:uid="{54CF778E-AFF2-4059-8002-A01E41DA444A}" name="HA" dataDxfId="169"/>
    <tableColumn id="4" xr3:uid="{57FCC5A1-3DE5-4D35-9CF0-87FD71E61A15}" name="QLI/HA" dataDxfId="168">
      <calculatedColumnFormula>D18</calculatedColumnFormula>
    </tableColumn>
    <tableColumn id="5" xr3:uid="{A311C52A-64CD-43AF-AE86-4A99E42228C3}" name="prodotto" dataDxfId="167">
      <calculatedColumnFormula>E18</calculatedColumnFormula>
    </tableColumn>
    <tableColumn id="6" xr3:uid="{98538D26-7014-4605-A222-F2F281252F1F}" name="prezzo " dataDxfId="166"/>
    <tableColumn id="7" xr3:uid="{733B27B9-2149-4E9F-987A-07D7716754B6}" name="va" dataDxfId="165">
      <calculatedColumnFormula>C19*D19*F19</calculatedColumnFormula>
    </tableColumn>
    <tableColumn id="8" xr3:uid="{3453174C-15D5-4CC9-8C2E-F0AF28094781}" name="stv" dataDxfId="164">
      <calculatedColumnFormula>2717*C19</calculatedColumnFormula>
    </tableColumn>
    <tableColumn id="9" xr3:uid="{72F8C1B8-4706-4D0C-AB45-A161C157D074}" name="verif.sv" dataDxfId="163">
      <calculatedColumnFormula>IF(G19&gt;H19,"SUPERA SV","OK")</calculatedColumnFormula>
    </tableColumn>
    <tableColumn id="10" xr3:uid="{D8CC499E-7E41-4B72-BDBE-0E9E2DF55D54}" name="GENERALI" dataDxfId="162">
      <calculatedColumnFormula>$G19*CH19/100</calculatedColumnFormula>
    </tableColumn>
    <tableColumn id="11" xr3:uid="{9EBF95C6-71BF-49EB-822E-4E92DDCD5600}" name="REALE" dataDxfId="161">
      <calculatedColumnFormula>$G19*CI19/100</calculatedColumnFormula>
    </tableColumn>
    <tableColumn id="12" xr3:uid="{977713CD-22D2-44C9-9677-8CF1BDEE205C}" name="CATTOLICA2" dataDxfId="160">
      <calculatedColumnFormula>$G19*CJ19/100</calculatedColumnFormula>
    </tableColumn>
    <tableColumn id="30" xr3:uid="{5450686A-546A-467D-ACCF-2654F32FDD76}" name="VH ITALIA" dataDxfId="159"/>
    <tableColumn id="31" xr3:uid="{7D40F0F9-5072-4090-91ED-B68673AAB2D0}" name="ITAS" dataDxfId="158"/>
    <tableColumn id="32" xr3:uid="{A585848A-6E49-462F-A038-2C744652018C}" name="ALLIANZ" dataDxfId="157"/>
    <tableColumn id="33" xr3:uid="{B6F6AC55-EC02-4338-85B4-7B41770DFFBC}" name="UNIPOL" dataDxfId="156"/>
    <tableColumn id="34" xr3:uid="{BF06EEEA-8EF0-4D8E-B768-CF3CFA72005C}" name="SOMPO" dataDxfId="155"/>
    <tableColumn id="35" xr3:uid="{F820AFE3-5924-4B6E-A8AD-FF1DDDEAA08D}" name="AXA" dataDxfId="154"/>
    <tableColumn id="36" xr3:uid="{A9A31128-9620-4534-9999-6BC2802D3B4F}" name="ARA" dataDxfId="153"/>
    <tableColumn id="37" xr3:uid="{1B3A0535-30EE-4D75-9535-BBB137361EE4}" name="GR SVIZZERA" dataDxfId="152"/>
    <tableColumn id="38" xr3:uid="{8C2C81BA-CF2B-447B-9D5B-60A57EC386F9}" name="GROUPAMA" dataDxfId="151"/>
    <tableColumn id="39" xr3:uid="{646B4734-6A60-4DF9-80B9-34448B43930B}" name="TUA" dataDxfId="150"/>
    <tableColumn id="40" xr3:uid="{6E66CE35-8315-495F-8713-820950A59B3E}" name="VITTORIA" dataDxfId="149"/>
    <tableColumn id="42" xr3:uid="{D2D78398-1C1E-489B-8BB1-8E7B204653D0}" name="ZURICH" dataDxfId="148"/>
    <tableColumn id="59" xr3:uid="{C352D040-017E-4281-980F-EA8DF3E576C6}" name="GENERALI                                                                            3" dataDxfId="147"/>
    <tableColumn id="77" xr3:uid="{725EA137-1A46-42BE-A4E8-B229ADA18DF1}" name="GENERALI                                                                            4" dataDxfId="146"/>
    <tableColumn id="60" xr3:uid="{37F0CC23-4F6E-4633-80D6-8EB38B34969E}" name="REALE                                                                4" dataDxfId="145"/>
    <tableColumn id="61" xr3:uid="{A133D99D-39BB-4DA4-A483-A49C57195098}" name="REALE            2" dataDxfId="144"/>
    <tableColumn id="79" xr3:uid="{1FBC3364-080A-46A1-A270-A2157BC77AD0}" name="CATTOLICA" dataDxfId="143"/>
    <tableColumn id="78" xr3:uid="{731112D6-EC92-4CCB-838B-28FEEBB911BC}" name="CATTOLICA3" dataDxfId="142"/>
    <tableColumn id="62" xr3:uid="{69FC09B6-7617-4BD8-900A-006BF3012387}" name="VH IT                                                                                              6" dataDxfId="141"/>
    <tableColumn id="80" xr3:uid="{7768F213-AEA0-44FE-9880-A1E4A429EDAD}" name="VH  IT                                                                                           7" dataDxfId="140"/>
    <tableColumn id="81" xr3:uid="{5AD35E8C-4E74-4D76-880E-FB3C7FD8041D}" name="ITAS                       2" dataDxfId="139"/>
    <tableColumn id="63" xr3:uid="{69BC5FBE-FB3E-402B-AB6D-218DF5540874}" name="ITAS                                                                       7" dataDxfId="138"/>
    <tableColumn id="82" xr3:uid="{3A6200FB-3192-4773-9B2B-C7AC02C17BC2}" name="ALLIANZ                        2" dataDxfId="137"/>
    <tableColumn id="64" xr3:uid="{1D28C26B-6B8A-47B9-96F6-8268749D957D}" name="ALLIANZ                                                                       8" dataDxfId="136"/>
    <tableColumn id="65" xr3:uid="{FE83844A-D6F3-4FB0-9155-B376090CD069}" name="UNIPOL                                                                        9" dataDxfId="135"/>
    <tableColumn id="83" xr3:uid="{BBFE26AC-6073-4C45-A658-2DE8F1B3FA05}" name="UNIPOL                                                                        10" dataDxfId="134"/>
    <tableColumn id="66" xr3:uid="{212EA9D7-66E5-49BC-8966-ACA059D24718}" name="SOMPO                                                                            10" dataDxfId="133"/>
    <tableColumn id="84" xr3:uid="{FA83E2DA-2691-43F5-8F9F-D38E8EDB0882}" name="SOMPO                                                                            11" dataDxfId="132"/>
    <tableColumn id="67" xr3:uid="{A2AF98C8-43AF-48B3-8902-BA865B8D9F64}" name="AXA                                                                                        11" dataDxfId="131"/>
    <tableColumn id="85" xr3:uid="{F8AEC67E-5D07-4050-BC86-78DFAC695895}" name="AXA                                                                                        12" dataDxfId="130"/>
    <tableColumn id="68" xr3:uid="{A4D6D6D0-DB0B-42DF-A33F-48F092473418}" name="ARA                                                                        12" dataDxfId="129"/>
    <tableColumn id="86" xr3:uid="{0C552B17-351B-4A88-A774-88C3BBD14908}" name="ARA                                                                        13" dataDxfId="128"/>
    <tableColumn id="69" xr3:uid="{FF924382-0240-4518-9DFF-8B6AEDA63603}" name="GR SVIZZERA                                                                          13" dataDxfId="127"/>
    <tableColumn id="88" xr3:uid="{207AE513-E4F2-4F62-ABEF-4852500777CE}" name="GR SVIZZERA                                                                          14" dataDxfId="126"/>
    <tableColumn id="70" xr3:uid="{DA8251B0-A034-418B-97F4-96848435F414}" name="GROUPAMA                                                      14" dataDxfId="125"/>
    <tableColumn id="87" xr3:uid="{2778209D-64AC-4CCE-94F0-4E6CB6DFCFA3}" name="GROUPAMA                                                      15" dataDxfId="124"/>
    <tableColumn id="71" xr3:uid="{E0E77EAB-5287-452A-BA02-BC335B017C1C}" name="TUA                                                               15" dataDxfId="123"/>
    <tableColumn id="89" xr3:uid="{E6A882CF-D3BE-45F1-BFC6-A50F4D4DD3E8}" name="TUA                                                               16" dataDxfId="122"/>
    <tableColumn id="72" xr3:uid="{CBF1D3C4-A6C7-48FF-BE02-FAC6BFDAA274}" name="VITTORIA2" dataDxfId="121"/>
    <tableColumn id="90" xr3:uid="{C117B678-7308-4FBB-8B7B-9BA26C37260F}" name="VITTORIA3" dataDxfId="120"/>
    <tableColumn id="74" xr3:uid="{2E3DD9A5-C02D-4D7B-BB8B-B4F167F56BA4}" name="ZURICH                                         18" dataDxfId="119"/>
    <tableColumn id="91" xr3:uid="{CB6836EF-3CCB-45C6-922D-6E00CE7F38C2}" name="ZURICH                                         19" dataDxfId="118"/>
    <tableColumn id="51" xr3:uid="{A1B2A009-3791-4906-8AC3-53886385B4AE}" name="GENERALI                                                                                                                  2" dataDxfId="117"/>
    <tableColumn id="13" xr3:uid="{CC7595CE-AB4D-46E4-AA7B-48AF53AFE952}" name="GENERALI                                                                                                                  3" dataDxfId="116"/>
    <tableColumn id="52" xr3:uid="{ED200169-B7DB-4DE9-B4FD-4C2C2F493E23}" name="REALE                                                                                                                  3" dataDxfId="115"/>
    <tableColumn id="14" xr3:uid="{071E6ACC-4BF9-4579-A6F2-E8886171A7F2}" name="REALE                                                                                                                  4" dataDxfId="114"/>
    <tableColumn id="53" xr3:uid="{EFFC67ED-F588-449B-90C6-0ADB6DE70D05}" name="CATTOLICA                                   24" dataDxfId="113"/>
    <tableColumn id="15" xr3:uid="{08E23958-DF07-4688-85D4-23F2CB460B43}" name="CATTOLICA                                   25" dataDxfId="112"/>
    <tableColumn id="54" xr3:uid="{10ABB132-BB73-4E1B-8932-5EBB5C2334F7}" name="VH  IT                        5" dataDxfId="111"/>
    <tableColumn id="17" xr3:uid="{DADA6313-F411-453C-8CD9-43163EE14814}" name="VH  IT                     6" dataDxfId="110"/>
    <tableColumn id="55" xr3:uid="{CCBCEE02-C84F-4D23-BEF0-4A71E3A49214}" name="ITAS                             6" dataDxfId="109"/>
    <tableColumn id="18" xr3:uid="{0EA24E89-6537-4672-9462-D1D3EBEE5893}" name="ITAS                             7" dataDxfId="108"/>
    <tableColumn id="56" xr3:uid="{8F272F6E-8B8E-40E2-AF8C-AB6B1901FE9B}" name="ALLIANZ                                  7" dataDxfId="107"/>
    <tableColumn id="19" xr3:uid="{5E7364D3-6761-4E7B-9A34-A7AEF311A876}" name="ALLIANZ                                  8" dataDxfId="106"/>
    <tableColumn id="57" xr3:uid="{BE70E1E6-7862-4426-9E0A-59DF21CA2376}" name="UNIPOL                                   8" dataDxfId="105"/>
    <tableColumn id="20" xr3:uid="{72B12105-06F5-40D7-B4F0-97E78A6E4FEC}" name="UNIPOL                                   9" dataDxfId="104"/>
    <tableColumn id="58" xr3:uid="{1DD436D9-D0AB-4877-ACFB-05D5689C9792}" name="SOMPO                               9" dataDxfId="103"/>
    <tableColumn id="21" xr3:uid="{AB14B5FB-C047-4556-9E08-88D29FFBCB27}" name="SOMPO                               10" dataDxfId="102"/>
    <tableColumn id="47" xr3:uid="{9E641A74-DC94-432E-A8F5-4A992A07DB56}" name="AXA                                         10" dataDxfId="101"/>
    <tableColumn id="22" xr3:uid="{A4B049BD-36FD-44DE-869D-369B9C5C04CE}" name="AXA                                         11" dataDxfId="100"/>
    <tableColumn id="48" xr3:uid="{F9C23778-AE51-485D-BE5D-8B5250BEB521}" name="ARA                                11" dataDxfId="99"/>
    <tableColumn id="41" xr3:uid="{55E14738-35FD-47A8-B5CC-8D063A004B39}" name="ARA                                12" dataDxfId="98"/>
    <tableColumn id="49" xr3:uid="{5762FCEA-D4CE-4B4E-9DCA-09AF94D3C302}" name="GR SVIZZERA                                12" dataDxfId="97"/>
    <tableColumn id="23" xr3:uid="{D51D49C1-ADEC-4686-BB83-E57C9025C131}" name="GR SVIZZERA                                13" dataDxfId="96"/>
    <tableColumn id="50" xr3:uid="{B6F2AB95-A784-436E-BFB8-58F325D37D86}" name="GROUPAMA                                    13" dataDxfId="95"/>
    <tableColumn id="24" xr3:uid="{7B8A166E-8E7B-4649-BEA7-8B55BA283958}" name="GROUPAMA                                    14" dataDxfId="94"/>
    <tableColumn id="43" xr3:uid="{15872862-B99D-45F7-94DC-059A5EA8CA6E}" name="TUA                                                    14" dataDxfId="93"/>
    <tableColumn id="25" xr3:uid="{E880F427-B9AB-46B0-A176-6068B1B48498}" name="TUA                                                    15" dataDxfId="92"/>
    <tableColumn id="44" xr3:uid="{B15430F5-EC2E-41B0-BF4E-D167E2F44464}" name="VITTORIA                            4" dataDxfId="91"/>
    <tableColumn id="26" xr3:uid="{328F8DAD-9AB8-4323-BD12-CED3016B57DB}" name="VITTORIA                            5" dataDxfId="90"/>
    <tableColumn id="27" xr3:uid="{6EDE8FFC-8EAF-4392-A12B-2EEC74705F14}" name="ZURICH                     " dataDxfId="89"/>
    <tableColumn id="46" xr3:uid="{E0075385-B53D-4944-9625-5FE97F1F5570}" name="ZURICH           " dataDxfId="8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403C67-F022-4A8B-BDCB-76897C5B4199}" name="Tabella3523" displayName="Tabella3523" ref="A18:CF23" totalsRowShown="0" headerRowDxfId="1" dataDxfId="0">
  <autoFilter ref="A18:CF23" xr:uid="{7584F135-049D-42AA-AD82-D6C7F1E4F27D}"/>
  <tableColumns count="84">
    <tableColumn id="1" xr3:uid="{5A0FF082-4DFE-4A73-A446-17567C869631}" name="Cod.comune" dataDxfId="85"/>
    <tableColumn id="2" xr3:uid="{24164561-6CFD-48A8-8452-4EA7F12E4808}" name="desc.comune" dataDxfId="84"/>
    <tableColumn id="3" xr3:uid="{4D7DAE21-7A5B-4546-B7A4-73BA51DA841A}" name="HA" dataDxfId="83"/>
    <tableColumn id="4" xr3:uid="{538F4E4F-0A05-4D61-B226-F8212EE77CEF}" name="QLI/HA" dataDxfId="82">
      <calculatedColumnFormula>D18</calculatedColumnFormula>
    </tableColumn>
    <tableColumn id="5" xr3:uid="{EDD20454-6690-4762-B141-0C4B83EBF5BC}" name="prodotto" dataDxfId="81">
      <calculatedColumnFormula>E18</calculatedColumnFormula>
    </tableColumn>
    <tableColumn id="6" xr3:uid="{9A637B95-0A7F-4D3A-9A8E-421DCEECAC30}" name="prezzo " dataDxfId="80"/>
    <tableColumn id="7" xr3:uid="{440A60B2-6696-4349-8C2B-A50C8D243DB6}" name="va" dataDxfId="79">
      <calculatedColumnFormula>C19*D19*F19</calculatedColumnFormula>
    </tableColumn>
    <tableColumn id="8" xr3:uid="{97FAFFBE-1AFE-4B35-A296-00AF6A781083}" name="stv" dataDxfId="78">
      <calculatedColumnFormula>2717*C19</calculatedColumnFormula>
    </tableColumn>
    <tableColumn id="9" xr3:uid="{303B30C2-8E08-40FD-BBA9-C738F6DB41FB}" name="verif.sv" dataDxfId="77">
      <calculatedColumnFormula>IF(G19&gt;H19,"SUPERA SV","OK")</calculatedColumnFormula>
    </tableColumn>
    <tableColumn id="10" xr3:uid="{7E8E7545-5C37-413C-93FA-60A5CEC354B3}" name="GENERALI" dataDxfId="76">
      <calculatedColumnFormula>$G19*CH19/100</calculatedColumnFormula>
    </tableColumn>
    <tableColumn id="11" xr3:uid="{0B640A23-860C-4921-B741-FE210BE24BAE}" name="REALE" dataDxfId="75">
      <calculatedColumnFormula>$G19*CI19/100</calculatedColumnFormula>
    </tableColumn>
    <tableColumn id="12" xr3:uid="{689B8E80-7F55-4767-81F3-F4F628E365F1}" name="CATTOLICA" dataDxfId="74">
      <calculatedColumnFormula>$G19*CJ19/100</calculatedColumnFormula>
    </tableColumn>
    <tableColumn id="30" xr3:uid="{5B5F89E0-937B-4635-8E74-5B78CF2D6D78}" name="VH ITALIA" dataDxfId="73"/>
    <tableColumn id="31" xr3:uid="{CA7C25DC-0485-41CA-98D4-886E3DE2DEB4}" name="ITAS" dataDxfId="72"/>
    <tableColumn id="32" xr3:uid="{9E91507E-AF40-432B-96F0-16A881B9588F}" name="ALLIANZ" dataDxfId="71"/>
    <tableColumn id="33" xr3:uid="{BBED3AAC-96BB-43F1-9CE0-219A7318609D}" name="UNIPOL" dataDxfId="70"/>
    <tableColumn id="34" xr3:uid="{5A0EF23B-61B0-4889-9383-2D96ED8E11BC}" name="SOMPO" dataDxfId="69"/>
    <tableColumn id="35" xr3:uid="{760C7D88-BD7E-4EF8-A2D7-18CA2811E760}" name="AXA" dataDxfId="68"/>
    <tableColumn id="36" xr3:uid="{012EB44F-2DE6-4673-9B02-E926C9705739}" name="ARA" dataDxfId="67"/>
    <tableColumn id="37" xr3:uid="{313BD20A-79A4-47BE-B771-FA57D9462952}" name="GR SVIZZERA" dataDxfId="66"/>
    <tableColumn id="38" xr3:uid="{56C82E74-EAB3-4903-BD52-85BB1228212E}" name="GROUPAMA" dataDxfId="65"/>
    <tableColumn id="39" xr3:uid="{9E9A791C-923A-4075-BC4B-A7D48CCE8092}" name="TUA" dataDxfId="64"/>
    <tableColumn id="40" xr3:uid="{3318D9DE-2D85-4419-B468-6606EB27A5FC}" name="VITTORIA" dataDxfId="63"/>
    <tableColumn id="42" xr3:uid="{A89B7612-89F0-4AF4-B321-C733D52AB9EB}" name="ZURICH" dataDxfId="62"/>
    <tableColumn id="59" xr3:uid="{6C63D9E0-9B00-4A0C-AC1B-36C889860C4C}" name="GENERALI                                                                            3" dataDxfId="61"/>
    <tableColumn id="77" xr3:uid="{FD43A3B4-F156-43C0-A7A4-760ACD3CD723}" name="GENERALI    " dataDxfId="60"/>
    <tableColumn id="60" xr3:uid="{7F3B3903-0E85-4641-9222-7101505B3975}" name="REALE                                                                4" dataDxfId="59"/>
    <tableColumn id="61" xr3:uid="{1CE74075-A08E-47F9-9AD0-23AA51C8AA78}" name="REALE   " dataDxfId="58"/>
    <tableColumn id="79" xr3:uid="{F8CA4AC9-652A-4629-9D5A-A41BF7EC71B6}" name="CATTOLICA2" dataDxfId="57"/>
    <tableColumn id="78" xr3:uid="{2F3C6CD2-067C-4E2C-883B-4BF84B3AC3B8}" name="CATTOLICA3" dataDxfId="56"/>
    <tableColumn id="62" xr3:uid="{CEA9E7EE-13C4-4B6F-8620-6004ADF59FD2}" name="VH IT                                                                                              6" dataDxfId="55"/>
    <tableColumn id="80" xr3:uid="{51B02507-6896-4833-8D13-2A7C14B510FF}" name="VH  IT                                                                                           7" dataDxfId="54"/>
    <tableColumn id="81" xr3:uid="{FA967B07-0E36-495E-8D1B-4C0AEA444A37}" name="ITAS                       2" dataDxfId="53"/>
    <tableColumn id="63" xr3:uid="{BE8B7A78-595C-4655-A996-FFE29FBC5887}" name="ITAS                                                                       7" dataDxfId="52"/>
    <tableColumn id="82" xr3:uid="{024D40C8-7C03-47E5-A77D-49886D10C804}" name="ALLIANZ                        2" dataDxfId="51"/>
    <tableColumn id="64" xr3:uid="{972A6AA8-64D2-4647-A40D-C17D391AED2B}" name="ALLIANZ                                                                       8" dataDxfId="50"/>
    <tableColumn id="65" xr3:uid="{8B991271-945A-492D-8A3B-6F740CE91A3C}" name="UNIPOL                                                                        9" dataDxfId="49"/>
    <tableColumn id="83" xr3:uid="{24B95CE2-C997-4F91-B2BD-9F5C1C928F11}" name="UNIPOL                                                                        10" dataDxfId="48"/>
    <tableColumn id="66" xr3:uid="{A53195BE-BE7D-4BAA-A00E-35F785A593C7}" name="SOMPO                                                                            10" dataDxfId="47"/>
    <tableColumn id="84" xr3:uid="{796BD3C1-D842-4C38-A38B-AA3B86698248}" name="SOMPO                                                                            11" dataDxfId="46"/>
    <tableColumn id="67" xr3:uid="{A3DA7C9A-398C-479D-B7CC-5DF3A8402BF5}" name="AXA                                                                                        11" dataDxfId="45"/>
    <tableColumn id="85" xr3:uid="{DFCD904F-0821-4E22-837F-D236ED19CF54}" name="AXA                                                                                        12" dataDxfId="44"/>
    <tableColumn id="68" xr3:uid="{66E45F02-6CBA-47A8-899E-BFBBD41A4E01}" name="ARA                                                                        12" dataDxfId="43"/>
    <tableColumn id="86" xr3:uid="{CA8FCA87-474C-4085-86FB-8FBCF4D5CFA7}" name="ARA                                                                        13" dataDxfId="42"/>
    <tableColumn id="69" xr3:uid="{BCC0DB44-0F48-4C29-A60E-65194A9D8EB2}" name="GR SVIZZERA                                                                          13" dataDxfId="41"/>
    <tableColumn id="88" xr3:uid="{9E2A16E2-D099-4820-919F-488FF14412FF}" name="GR SVIZZERA                                                                          14" dataDxfId="40"/>
    <tableColumn id="70" xr3:uid="{C6CD7A24-2D0C-4CA9-BC04-CE92A8792B32}" name="GROUPAMA                                                      14" dataDxfId="39"/>
    <tableColumn id="87" xr3:uid="{8790F7C1-C84C-4711-AA77-A337C262124D}" name="GROUPAMA                                                      15" dataDxfId="38"/>
    <tableColumn id="71" xr3:uid="{D4627E65-5EC3-438F-92E4-A8843BBF30E5}" name="TUA                                                               15" dataDxfId="37"/>
    <tableColumn id="89" xr3:uid="{120BFC30-BD41-4446-ACDA-86DFBD75EB9E}" name="TUA                                                               16" dataDxfId="36"/>
    <tableColumn id="72" xr3:uid="{DAF1CBDB-AC10-463D-8FA9-C210F16EBBFA}" name="VITTORIA2" dataDxfId="35"/>
    <tableColumn id="90" xr3:uid="{5FF4E744-0052-441D-BD41-D1D95C39923B}" name="VITTORIA3" dataDxfId="34"/>
    <tableColumn id="74" xr3:uid="{BBC0BBD6-3682-4504-9E5B-2B65B55568D2}" name="ZURICH                                                      2" dataDxfId="33"/>
    <tableColumn id="91" xr3:uid="{C34E2619-F01C-4414-AC2F-7282612CF877}" name="ZURICH                             3" dataDxfId="32"/>
    <tableColumn id="51" xr3:uid="{C22866B5-1E40-457E-A625-93C25E59FDD4}" name="GENERALI                                                                                                                  2" dataDxfId="31"/>
    <tableColumn id="13" xr3:uid="{6C915532-E5F7-442E-A737-BA2C6CB1DDF7}" name="GENERALI                                                                                                                  3" dataDxfId="30"/>
    <tableColumn id="52" xr3:uid="{0B2D7A22-770F-4C61-9AA2-4EC484D50131}" name="REALE                                                                                                                  3" dataDxfId="29"/>
    <tableColumn id="14" xr3:uid="{094A459C-A5E7-4F50-9920-9DE8645E2650}" name="REALE                                                                                                                  4" dataDxfId="28"/>
    <tableColumn id="53" xr3:uid="{1CB056FC-3964-4C8F-872F-EDE8219CDE71}" name="CATTOLICA                                   24" dataDxfId="27"/>
    <tableColumn id="15" xr3:uid="{F192D25B-DAD4-4B69-ADBF-FC1DF7D31E38}" name="CATTOLICA                                   25" dataDxfId="26"/>
    <tableColumn id="54" xr3:uid="{548D3C58-921F-4E29-BF00-D8B19019229A}" name="VH  IT                        5" dataDxfId="25"/>
    <tableColumn id="17" xr3:uid="{68ADDBB5-3C7F-420C-8459-10C2362D4C46}" name="VH  IT                     6" dataDxfId="24"/>
    <tableColumn id="55" xr3:uid="{0FE0BD7B-6DC1-4BCC-AF79-9F02BE44AE3B}" name="ITAS                             6" dataDxfId="23"/>
    <tableColumn id="18" xr3:uid="{9BE004C9-101B-4493-AAC5-DD777969DA4B}" name="ITAS                             7" dataDxfId="22"/>
    <tableColumn id="56" xr3:uid="{46539D22-DF7F-4EA1-941A-046345ED3B2A}" name="ALLIANZ                                  7" dataDxfId="21"/>
    <tableColumn id="19" xr3:uid="{3D176178-746C-495F-A7E3-EB92D2C99733}" name="ALLIANZ                                  8" dataDxfId="20"/>
    <tableColumn id="57" xr3:uid="{7BC174C7-1A4F-45B7-A1A1-5EAECC5AE979}" name="UNIPOL                                   8" dataDxfId="19"/>
    <tableColumn id="20" xr3:uid="{5CA6BE7B-7E66-47EE-B763-674847C07817}" name="UNIPOL                                   9" dataDxfId="18"/>
    <tableColumn id="58" xr3:uid="{EB9BDA4B-AB09-4FB6-ADB7-3A0EE50DA2BC}" name="SOMPO                               9" dataDxfId="17"/>
    <tableColumn id="21" xr3:uid="{A7DD7200-D3A6-4F1D-89B6-98D71CFD1667}" name="SOMPO                               10" dataDxfId="16"/>
    <tableColumn id="47" xr3:uid="{C3131F49-8D0D-474D-BA5F-1B44B0BDEA90}" name="AXA                                         10" dataDxfId="15"/>
    <tableColumn id="22" xr3:uid="{9405EE94-5105-4841-AAA7-1A4B1BA69AAE}" name="AXA                                         11" dataDxfId="14"/>
    <tableColumn id="48" xr3:uid="{4ADF64C5-E685-492E-AA68-20AD848E207D}" name="ARA                                11" dataDxfId="13"/>
    <tableColumn id="41" xr3:uid="{EED61F44-ADC6-41E2-82D6-A6EC2B591F1C}" name="ARA                                12" dataDxfId="12"/>
    <tableColumn id="49" xr3:uid="{8D6DB497-E6B5-48D2-BD44-61D942F6C780}" name="GR SVIZZERA                                12" dataDxfId="11"/>
    <tableColumn id="23" xr3:uid="{640C1DF9-D78B-4C01-B235-68B0D3D147CC}" name="GR SVIZZERA                                13" dataDxfId="10"/>
    <tableColumn id="50" xr3:uid="{954530FB-D01F-4D99-92C7-5C64E97320E3}" name="GROUPAMA                                    13" dataDxfId="9"/>
    <tableColumn id="24" xr3:uid="{CE379F74-2153-4693-B645-F7FD0EDFA966}" name="GROUPAMA                                    14" dataDxfId="8"/>
    <tableColumn id="43" xr3:uid="{481E014C-6BD7-44A2-ACB5-349DB3297C04}" name="TUA                                                    14" dataDxfId="7"/>
    <tableColumn id="25" xr3:uid="{1971FEF7-6C16-4593-A037-82C8A95162FF}" name="TUA                                                    15" dataDxfId="6"/>
    <tableColumn id="44" xr3:uid="{CE13ACB9-7A49-4618-A77D-9BFD9C26797B}" name="VITTORIA4" dataDxfId="5"/>
    <tableColumn id="26" xr3:uid="{688862AF-2317-4EB1-90DB-FDEDDE4F8C40}" name="VITTORIA5" dataDxfId="4"/>
    <tableColumn id="27" xr3:uid="{6F761A03-51C7-4F7F-ADDC-F2FA06F84474}" name="ZURICH                     2" dataDxfId="3"/>
    <tableColumn id="46" xr3:uid="{E1C92804-A34F-4ACB-8BD7-5D3AF017ED40}" name="ZURICH                           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0334-307F-419B-B873-2DF892F1A3D3}">
  <dimension ref="A1:CQ136"/>
  <sheetViews>
    <sheetView zoomScale="70" zoomScaleNormal="70" workbookViewId="0">
      <pane xSplit="2" ySplit="23" topLeftCell="C121" activePane="bottomRight" state="frozen"/>
      <selection pane="topRight" activeCell="C1" sqref="C1"/>
      <selection pane="bottomLeft" activeCell="A21" sqref="A21"/>
      <selection pane="bottomRight" activeCell="D137" sqref="D137"/>
    </sheetView>
  </sheetViews>
  <sheetFormatPr defaultRowHeight="15" x14ac:dyDescent="0.25"/>
  <cols>
    <col min="1" max="1" width="12.28515625" style="5" customWidth="1"/>
    <col min="2" max="2" width="26.85546875" style="5" customWidth="1"/>
    <col min="3" max="3" width="14.85546875" style="5" customWidth="1"/>
    <col min="4" max="4" width="11.5703125" style="5" customWidth="1"/>
    <col min="5" max="5" width="12" style="5" customWidth="1"/>
    <col min="6" max="6" width="8.85546875" style="5" customWidth="1"/>
    <col min="7" max="7" width="10.42578125" style="5" customWidth="1"/>
    <col min="8" max="8" width="10.140625" style="5" customWidth="1"/>
    <col min="9" max="9" width="11.42578125" style="5" customWidth="1"/>
    <col min="10" max="10" width="15.85546875" style="5" customWidth="1"/>
    <col min="11" max="11" width="17.140625" style="5" customWidth="1"/>
    <col min="12" max="12" width="16.140625" style="5" customWidth="1"/>
    <col min="13" max="14" width="15.140625" style="5" customWidth="1"/>
    <col min="15" max="15" width="15.7109375" style="5" customWidth="1"/>
    <col min="16" max="16" width="16.7109375" style="5" customWidth="1"/>
    <col min="17" max="17" width="15" style="5" customWidth="1"/>
    <col min="18" max="18" width="15.5703125" style="5" customWidth="1"/>
    <col min="19" max="19" width="17" style="5" customWidth="1"/>
    <col min="20" max="20" width="16.85546875" style="5" customWidth="1"/>
    <col min="21" max="21" width="15.42578125" style="5" customWidth="1"/>
    <col min="22" max="22" width="14.7109375" style="5" customWidth="1"/>
    <col min="23" max="23" width="14.85546875" style="5" customWidth="1"/>
    <col min="24" max="24" width="16.140625" style="5" customWidth="1"/>
    <col min="25" max="25" width="10.28515625" style="5" customWidth="1"/>
    <col min="26" max="26" width="11.42578125" style="5" customWidth="1"/>
    <col min="27" max="27" width="9.7109375" style="5" customWidth="1"/>
    <col min="28" max="28" width="9.28515625" style="5" customWidth="1"/>
    <col min="29" max="29" width="11.140625" style="5" customWidth="1"/>
    <col min="30" max="30" width="11.28515625" style="5" customWidth="1"/>
    <col min="31" max="34" width="9.140625" style="5"/>
    <col min="35" max="35" width="10.5703125" style="5" customWidth="1"/>
    <col min="36" max="36" width="9.28515625" style="5" customWidth="1"/>
    <col min="37" max="38" width="10" style="5" customWidth="1"/>
    <col min="39" max="44" width="9.140625" style="5"/>
    <col min="45" max="45" width="16.28515625" style="5" customWidth="1"/>
    <col min="46" max="46" width="18.140625" style="5" customWidth="1"/>
    <col min="47" max="47" width="14.42578125" style="5" customWidth="1"/>
    <col min="48" max="48" width="14.7109375" style="5" customWidth="1"/>
    <col min="49" max="50" width="9.140625" style="5"/>
    <col min="51" max="51" width="14.42578125" style="5" customWidth="1"/>
    <col min="52" max="52" width="14.28515625" style="5" customWidth="1"/>
    <col min="53" max="53" width="12.85546875" style="5" customWidth="1"/>
    <col min="54" max="54" width="11.42578125" style="5" customWidth="1"/>
    <col min="55" max="55" width="13.85546875" style="6" customWidth="1"/>
    <col min="56" max="56" width="13.28515625" style="9" customWidth="1"/>
    <col min="57" max="57" width="11.42578125" style="6" customWidth="1"/>
    <col min="58" max="58" width="11" style="5" customWidth="1"/>
    <col min="59" max="59" width="14.42578125" style="6" customWidth="1"/>
    <col min="60" max="60" width="14.42578125" style="8" customWidth="1"/>
    <col min="61" max="61" width="9.28515625" style="6" customWidth="1"/>
    <col min="62" max="62" width="10.5703125" style="9" customWidth="1"/>
    <col min="63" max="64" width="9.140625" style="5"/>
    <col min="65" max="65" width="11.85546875" style="5" customWidth="1"/>
    <col min="66" max="66" width="11.42578125" style="5" customWidth="1"/>
    <col min="67" max="67" width="11.85546875" style="5" customWidth="1"/>
    <col min="68" max="69" width="12.140625" style="5" customWidth="1"/>
    <col min="70" max="70" width="12.42578125" style="5" customWidth="1"/>
    <col min="71" max="72" width="9.140625" style="5"/>
    <col min="73" max="73" width="9.28515625" style="5" customWidth="1"/>
    <col min="74" max="74" width="9.140625" style="5"/>
    <col min="75" max="75" width="14" style="5" customWidth="1"/>
    <col min="76" max="77" width="14.85546875" style="5" customWidth="1"/>
    <col min="78" max="78" width="16.28515625" style="5" customWidth="1"/>
    <col min="79" max="79" width="10.5703125" style="5" customWidth="1"/>
    <col min="80" max="80" width="10" style="5" customWidth="1"/>
    <col min="81" max="81" width="12.140625" style="5" customWidth="1"/>
    <col min="82" max="82" width="11.85546875" style="5" customWidth="1"/>
    <col min="83" max="83" width="12.140625" style="5" customWidth="1"/>
    <col min="84" max="84" width="12.5703125" style="5" customWidth="1"/>
    <col min="85" max="16384" width="9.140625" style="5"/>
  </cols>
  <sheetData>
    <row r="1" spans="3:95" ht="15.75" x14ac:dyDescent="0.25">
      <c r="C1" s="39" t="s">
        <v>241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U1" s="39" t="s">
        <v>241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P1" s="39" t="s">
        <v>241</v>
      </c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5"/>
      <c r="BG1" s="5"/>
      <c r="BI1" s="39" t="s">
        <v>241</v>
      </c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CQ1" s="6"/>
    </row>
    <row r="2" spans="3:95" ht="15.75" x14ac:dyDescent="0.25">
      <c r="C2" s="39" t="s">
        <v>242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U2" s="39" t="s">
        <v>242</v>
      </c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P2" s="39" t="s">
        <v>242</v>
      </c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5"/>
      <c r="BG2" s="5"/>
      <c r="BI2" s="39" t="s">
        <v>242</v>
      </c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CQ2" s="6"/>
    </row>
    <row r="3" spans="3:95" ht="15.75" x14ac:dyDescent="0.25">
      <c r="C3" s="39" t="s">
        <v>243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U3" s="39" t="s">
        <v>243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P3" s="39" t="s">
        <v>243</v>
      </c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5"/>
      <c r="BG3" s="5"/>
      <c r="BI3" s="39" t="s">
        <v>243</v>
      </c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CQ3" s="6"/>
    </row>
    <row r="4" spans="3:95" ht="15.75" x14ac:dyDescent="0.25">
      <c r="C4" s="39" t="s">
        <v>244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U4" s="39" t="s">
        <v>244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P4" s="39" t="s">
        <v>244</v>
      </c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5"/>
      <c r="BG4" s="5"/>
      <c r="BI4" s="39" t="s">
        <v>244</v>
      </c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CQ4" s="6"/>
    </row>
    <row r="5" spans="3:95" ht="15.75" x14ac:dyDescent="0.25">
      <c r="C5" s="39" t="s">
        <v>345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U5" s="39" t="s">
        <v>345</v>
      </c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P5" s="39" t="s">
        <v>345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5"/>
      <c r="BG5" s="5"/>
      <c r="BI5" s="39" t="s">
        <v>345</v>
      </c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CQ5" s="6"/>
    </row>
    <row r="6" spans="3:95" x14ac:dyDescent="0.25">
      <c r="C6" s="40" t="s">
        <v>245</v>
      </c>
      <c r="D6" s="40"/>
      <c r="E6" s="40"/>
      <c r="F6" s="40"/>
      <c r="G6" s="40"/>
      <c r="H6" s="40"/>
      <c r="I6" s="40"/>
      <c r="U6" s="40" t="s">
        <v>245</v>
      </c>
      <c r="V6" s="40"/>
      <c r="W6" s="40"/>
      <c r="X6" s="40"/>
      <c r="Y6" s="40"/>
      <c r="Z6" s="40"/>
      <c r="AA6" s="40"/>
      <c r="AP6" s="40" t="s">
        <v>245</v>
      </c>
      <c r="AQ6" s="40"/>
      <c r="AR6" s="40"/>
      <c r="AS6" s="40"/>
      <c r="AT6" s="40"/>
      <c r="AU6" s="40"/>
      <c r="AV6" s="40"/>
      <c r="BC6" s="5"/>
      <c r="BD6" s="5"/>
      <c r="BE6" s="5"/>
      <c r="BG6" s="5"/>
      <c r="BI6" s="40" t="s">
        <v>245</v>
      </c>
      <c r="BJ6" s="40"/>
      <c r="BK6" s="40"/>
      <c r="BL6" s="40"/>
      <c r="BM6" s="40"/>
      <c r="BN6" s="40"/>
      <c r="BO6" s="40"/>
      <c r="CQ6" s="6"/>
    </row>
    <row r="7" spans="3:95" x14ac:dyDescent="0.25">
      <c r="C7" s="5" t="s">
        <v>246</v>
      </c>
      <c r="U7" s="5" t="s">
        <v>246</v>
      </c>
      <c r="AP7" s="5" t="s">
        <v>246</v>
      </c>
      <c r="BC7" s="5"/>
      <c r="BD7" s="5"/>
      <c r="BE7" s="5"/>
      <c r="BG7" s="5"/>
      <c r="BI7" s="5" t="s">
        <v>246</v>
      </c>
      <c r="BJ7" s="5"/>
      <c r="CQ7" s="6"/>
    </row>
    <row r="8" spans="3:95" x14ac:dyDescent="0.25">
      <c r="C8" s="5" t="s">
        <v>247</v>
      </c>
      <c r="U8" s="5" t="s">
        <v>247</v>
      </c>
      <c r="AP8" s="5" t="s">
        <v>247</v>
      </c>
      <c r="BC8" s="5"/>
      <c r="BD8" s="5"/>
      <c r="BE8" s="5"/>
      <c r="BG8" s="5"/>
      <c r="BI8" s="5" t="s">
        <v>247</v>
      </c>
      <c r="BJ8" s="5"/>
      <c r="CQ8" s="6"/>
    </row>
    <row r="9" spans="3:95" x14ac:dyDescent="0.25">
      <c r="C9" s="5" t="s">
        <v>230</v>
      </c>
      <c r="U9" s="5" t="s">
        <v>230</v>
      </c>
      <c r="AP9" s="5" t="s">
        <v>230</v>
      </c>
      <c r="BC9" s="5"/>
      <c r="BD9" s="5"/>
      <c r="BE9" s="5"/>
      <c r="BG9" s="5"/>
      <c r="BI9" s="5" t="s">
        <v>230</v>
      </c>
      <c r="BJ9" s="5"/>
      <c r="CQ9" s="6"/>
    </row>
    <row r="10" spans="3:95" x14ac:dyDescent="0.25">
      <c r="C10" s="5" t="s">
        <v>344</v>
      </c>
      <c r="U10" s="5" t="s">
        <v>344</v>
      </c>
      <c r="AP10" s="5" t="s">
        <v>344</v>
      </c>
      <c r="BC10" s="5"/>
      <c r="BD10" s="5"/>
      <c r="BE10" s="5"/>
      <c r="BG10" s="5"/>
      <c r="BI10" s="5" t="s">
        <v>344</v>
      </c>
      <c r="BJ10" s="5"/>
      <c r="CQ10" s="6"/>
    </row>
    <row r="11" spans="3:95" x14ac:dyDescent="0.25">
      <c r="C11" s="41" t="s">
        <v>347</v>
      </c>
      <c r="R11" s="41"/>
      <c r="U11" s="41" t="s">
        <v>347</v>
      </c>
      <c r="AJ11" s="41"/>
      <c r="AP11" s="41" t="s">
        <v>347</v>
      </c>
      <c r="BC11" s="5"/>
      <c r="BD11" s="5"/>
      <c r="BE11" s="5"/>
      <c r="BG11" s="5"/>
      <c r="BI11" s="41" t="s">
        <v>347</v>
      </c>
      <c r="BJ11" s="5"/>
      <c r="BX11" s="41"/>
      <c r="CQ11" s="6"/>
    </row>
    <row r="12" spans="3:95" x14ac:dyDescent="0.25">
      <c r="C12" s="5" t="s">
        <v>248</v>
      </c>
      <c r="U12" s="5" t="s">
        <v>248</v>
      </c>
      <c r="AP12" s="5" t="s">
        <v>248</v>
      </c>
      <c r="BC12" s="5"/>
      <c r="BD12" s="5"/>
      <c r="BE12" s="5"/>
      <c r="BG12" s="5"/>
      <c r="BI12" s="5" t="s">
        <v>248</v>
      </c>
      <c r="BJ12" s="5"/>
      <c r="CQ12" s="6"/>
    </row>
    <row r="13" spans="3:95" x14ac:dyDescent="0.25">
      <c r="C13" s="5" t="s">
        <v>308</v>
      </c>
      <c r="U13" s="5" t="s">
        <v>308</v>
      </c>
      <c r="AP13" s="5" t="s">
        <v>308</v>
      </c>
      <c r="BC13" s="5"/>
      <c r="BD13" s="5"/>
      <c r="BE13" s="5"/>
      <c r="BG13" s="5"/>
      <c r="BI13" s="5" t="s">
        <v>308</v>
      </c>
      <c r="BJ13" s="5"/>
      <c r="CQ13" s="6"/>
    </row>
    <row r="14" spans="3:95" x14ac:dyDescent="0.25">
      <c r="C14" s="5" t="s">
        <v>324</v>
      </c>
      <c r="U14" s="5" t="s">
        <v>324</v>
      </c>
      <c r="AP14" s="5" t="s">
        <v>324</v>
      </c>
      <c r="BC14" s="5"/>
      <c r="BD14" s="5"/>
      <c r="BE14" s="5"/>
      <c r="BG14" s="5"/>
      <c r="BI14" s="5" t="s">
        <v>324</v>
      </c>
      <c r="BJ14" s="5"/>
      <c r="CQ14" s="6"/>
    </row>
    <row r="15" spans="3:95" ht="14.25" customHeight="1" x14ac:dyDescent="0.25">
      <c r="C15" s="5" t="s">
        <v>348</v>
      </c>
      <c r="U15" s="5" t="s">
        <v>249</v>
      </c>
      <c r="AP15" s="5" t="s">
        <v>249</v>
      </c>
      <c r="BC15" s="5"/>
      <c r="BD15" s="5"/>
      <c r="BE15" s="5"/>
      <c r="BG15" s="5"/>
      <c r="BI15" s="5" t="s">
        <v>249</v>
      </c>
      <c r="BJ15" s="5"/>
      <c r="CQ15" s="6"/>
    </row>
    <row r="16" spans="3:95" ht="14.25" customHeight="1" x14ac:dyDescent="0.25">
      <c r="C16" s="5" t="s">
        <v>349</v>
      </c>
      <c r="U16" s="5" t="s">
        <v>349</v>
      </c>
      <c r="AP16" s="5" t="s">
        <v>349</v>
      </c>
      <c r="BC16" s="5"/>
      <c r="BD16" s="5"/>
      <c r="BE16" s="5"/>
      <c r="BG16" s="5"/>
      <c r="BI16" s="5" t="s">
        <v>349</v>
      </c>
      <c r="BJ16" s="5"/>
      <c r="CQ16" s="6"/>
    </row>
    <row r="17" spans="1:95" ht="14.25" customHeight="1" x14ac:dyDescent="0.25">
      <c r="C17" s="5" t="s">
        <v>350</v>
      </c>
      <c r="U17" s="5" t="s">
        <v>350</v>
      </c>
      <c r="AP17" s="5" t="s">
        <v>350</v>
      </c>
      <c r="BC17" s="5"/>
      <c r="BD17" s="5"/>
      <c r="BE17" s="5"/>
      <c r="BG17" s="5"/>
      <c r="BI17" s="5" t="s">
        <v>350</v>
      </c>
      <c r="BJ17" s="5"/>
      <c r="CQ17" s="6"/>
    </row>
    <row r="18" spans="1:95" x14ac:dyDescent="0.25">
      <c r="A18" s="10" t="s">
        <v>233</v>
      </c>
      <c r="B18" s="10" t="s">
        <v>234</v>
      </c>
      <c r="C18" s="10" t="s">
        <v>0</v>
      </c>
      <c r="D18" s="10" t="s">
        <v>341</v>
      </c>
      <c r="E18" s="10" t="s">
        <v>1</v>
      </c>
      <c r="F18" s="10" t="s">
        <v>231</v>
      </c>
      <c r="G18" s="10" t="s">
        <v>2</v>
      </c>
      <c r="H18" s="10" t="s">
        <v>3</v>
      </c>
      <c r="I18" s="11" t="s">
        <v>232</v>
      </c>
      <c r="J18" s="10" t="s">
        <v>235</v>
      </c>
      <c r="K18" s="10" t="s">
        <v>236</v>
      </c>
      <c r="L18" s="10" t="s">
        <v>238</v>
      </c>
      <c r="M18" s="10" t="s">
        <v>310</v>
      </c>
      <c r="N18" s="10" t="s">
        <v>250</v>
      </c>
      <c r="O18" s="10" t="s">
        <v>251</v>
      </c>
      <c r="P18" s="10" t="s">
        <v>252</v>
      </c>
      <c r="Q18" s="10" t="s">
        <v>253</v>
      </c>
      <c r="R18" s="10" t="s">
        <v>254</v>
      </c>
      <c r="S18" s="10" t="s">
        <v>255</v>
      </c>
      <c r="T18" s="10" t="s">
        <v>256</v>
      </c>
      <c r="U18" s="10" t="s">
        <v>309</v>
      </c>
      <c r="V18" s="10" t="s">
        <v>258</v>
      </c>
      <c r="W18" s="10" t="s">
        <v>328</v>
      </c>
      <c r="X18" s="10" t="s">
        <v>259</v>
      </c>
      <c r="Y18" s="10" t="s">
        <v>266</v>
      </c>
      <c r="Z18" s="10" t="s">
        <v>286</v>
      </c>
      <c r="AA18" s="10" t="s">
        <v>267</v>
      </c>
      <c r="AB18" s="10" t="s">
        <v>323</v>
      </c>
      <c r="AC18" s="10" t="s">
        <v>237</v>
      </c>
      <c r="AD18" s="10" t="s">
        <v>239</v>
      </c>
      <c r="AE18" s="10" t="s">
        <v>311</v>
      </c>
      <c r="AF18" s="10" t="s">
        <v>312</v>
      </c>
      <c r="AG18" s="10" t="s">
        <v>313</v>
      </c>
      <c r="AH18" s="10" t="s">
        <v>268</v>
      </c>
      <c r="AI18" s="10" t="s">
        <v>314</v>
      </c>
      <c r="AJ18" s="10" t="s">
        <v>315</v>
      </c>
      <c r="AK18" s="10" t="s">
        <v>269</v>
      </c>
      <c r="AL18" s="10" t="s">
        <v>288</v>
      </c>
      <c r="AM18" s="10" t="s">
        <v>270</v>
      </c>
      <c r="AN18" s="10" t="s">
        <v>289</v>
      </c>
      <c r="AO18" s="10" t="s">
        <v>271</v>
      </c>
      <c r="AP18" s="10" t="s">
        <v>290</v>
      </c>
      <c r="AQ18" s="10" t="s">
        <v>272</v>
      </c>
      <c r="AR18" s="10" t="s">
        <v>291</v>
      </c>
      <c r="AS18" s="10" t="s">
        <v>273</v>
      </c>
      <c r="AT18" s="10" t="s">
        <v>292</v>
      </c>
      <c r="AU18" s="10" t="s">
        <v>316</v>
      </c>
      <c r="AV18" s="10" t="s">
        <v>317</v>
      </c>
      <c r="AW18" s="10" t="s">
        <v>274</v>
      </c>
      <c r="AX18" s="10" t="s">
        <v>293</v>
      </c>
      <c r="AY18" s="10" t="s">
        <v>329</v>
      </c>
      <c r="AZ18" s="10" t="s">
        <v>330</v>
      </c>
      <c r="BA18" s="10" t="s">
        <v>275</v>
      </c>
      <c r="BB18" s="10" t="s">
        <v>294</v>
      </c>
      <c r="BC18" s="12" t="s">
        <v>264</v>
      </c>
      <c r="BD18" s="13" t="s">
        <v>295</v>
      </c>
      <c r="BE18" s="12" t="s">
        <v>265</v>
      </c>
      <c r="BF18" s="10" t="s">
        <v>298</v>
      </c>
      <c r="BG18" s="12" t="s">
        <v>276</v>
      </c>
      <c r="BH18" s="14" t="s">
        <v>299</v>
      </c>
      <c r="BI18" s="12" t="s">
        <v>318</v>
      </c>
      <c r="BJ18" s="13" t="s">
        <v>319</v>
      </c>
      <c r="BK18" s="10" t="s">
        <v>277</v>
      </c>
      <c r="BL18" s="10" t="s">
        <v>300</v>
      </c>
      <c r="BM18" s="10" t="s">
        <v>278</v>
      </c>
      <c r="BN18" s="10" t="s">
        <v>301</v>
      </c>
      <c r="BO18" s="10" t="s">
        <v>279</v>
      </c>
      <c r="BP18" s="10" t="s">
        <v>302</v>
      </c>
      <c r="BQ18" s="10" t="s">
        <v>280</v>
      </c>
      <c r="BR18" s="10" t="s">
        <v>303</v>
      </c>
      <c r="BS18" s="10" t="s">
        <v>281</v>
      </c>
      <c r="BT18" s="10" t="s">
        <v>304</v>
      </c>
      <c r="BU18" s="10" t="s">
        <v>282</v>
      </c>
      <c r="BV18" s="10" t="s">
        <v>307</v>
      </c>
      <c r="BW18" s="10" t="s">
        <v>283</v>
      </c>
      <c r="BX18" s="10" t="s">
        <v>305</v>
      </c>
      <c r="BY18" s="10" t="s">
        <v>320</v>
      </c>
      <c r="BZ18" s="10" t="s">
        <v>321</v>
      </c>
      <c r="CA18" s="10" t="s">
        <v>284</v>
      </c>
      <c r="CB18" s="10" t="s">
        <v>306</v>
      </c>
      <c r="CC18" s="10" t="s">
        <v>339</v>
      </c>
      <c r="CD18" s="10" t="s">
        <v>340</v>
      </c>
      <c r="CE18" s="10" t="s">
        <v>337</v>
      </c>
      <c r="CF18" s="10" t="s">
        <v>338</v>
      </c>
      <c r="CG18" s="7"/>
      <c r="CH18" s="7"/>
      <c r="CI18" s="7"/>
      <c r="CJ18" s="7"/>
      <c r="CK18" s="7"/>
      <c r="CL18" s="7"/>
    </row>
    <row r="19" spans="1:95" ht="15.75" x14ac:dyDescent="0.25">
      <c r="A19" s="3"/>
      <c r="B19" s="3"/>
      <c r="C19" s="10"/>
      <c r="D19" s="10"/>
      <c r="E19" s="10"/>
      <c r="F19" s="10"/>
      <c r="G19" s="10"/>
      <c r="H19" s="10"/>
      <c r="I19" s="15"/>
      <c r="J19" s="16" t="s">
        <v>257</v>
      </c>
      <c r="K19" s="16" t="s">
        <v>257</v>
      </c>
      <c r="L19" s="16" t="s">
        <v>257</v>
      </c>
      <c r="M19" s="16" t="s">
        <v>257</v>
      </c>
      <c r="N19" s="16" t="s">
        <v>257</v>
      </c>
      <c r="O19" s="16" t="s">
        <v>257</v>
      </c>
      <c r="P19" s="16" t="s">
        <v>257</v>
      </c>
      <c r="Q19" s="16" t="s">
        <v>257</v>
      </c>
      <c r="R19" s="16" t="s">
        <v>257</v>
      </c>
      <c r="S19" s="16" t="s">
        <v>257</v>
      </c>
      <c r="T19" s="16" t="s">
        <v>257</v>
      </c>
      <c r="U19" s="16" t="s">
        <v>257</v>
      </c>
      <c r="V19" s="16" t="s">
        <v>257</v>
      </c>
      <c r="W19" s="16" t="s">
        <v>257</v>
      </c>
      <c r="X19" s="16" t="s">
        <v>257</v>
      </c>
      <c r="Y19" s="16" t="s">
        <v>260</v>
      </c>
      <c r="Z19" s="16" t="s">
        <v>260</v>
      </c>
      <c r="AA19" s="16" t="s">
        <v>260</v>
      </c>
      <c r="AB19" s="16" t="s">
        <v>260</v>
      </c>
      <c r="AC19" s="16" t="s">
        <v>260</v>
      </c>
      <c r="AD19" s="16" t="s">
        <v>260</v>
      </c>
      <c r="AE19" s="16" t="s">
        <v>260</v>
      </c>
      <c r="AF19" s="16" t="s">
        <v>260</v>
      </c>
      <c r="AG19" s="16" t="s">
        <v>260</v>
      </c>
      <c r="AH19" s="16" t="s">
        <v>260</v>
      </c>
      <c r="AI19" s="16" t="s">
        <v>260</v>
      </c>
      <c r="AJ19" s="16" t="s">
        <v>260</v>
      </c>
      <c r="AK19" s="16" t="s">
        <v>260</v>
      </c>
      <c r="AL19" s="16" t="s">
        <v>260</v>
      </c>
      <c r="AM19" s="16" t="s">
        <v>260</v>
      </c>
      <c r="AN19" s="16" t="s">
        <v>260</v>
      </c>
      <c r="AO19" s="16" t="s">
        <v>260</v>
      </c>
      <c r="AP19" s="16" t="s">
        <v>260</v>
      </c>
      <c r="AQ19" s="16" t="s">
        <v>260</v>
      </c>
      <c r="AR19" s="16" t="s">
        <v>260</v>
      </c>
      <c r="AS19" s="16" t="s">
        <v>260</v>
      </c>
      <c r="AT19" s="16" t="s">
        <v>260</v>
      </c>
      <c r="AU19" s="16" t="s">
        <v>260</v>
      </c>
      <c r="AV19" s="16" t="s">
        <v>260</v>
      </c>
      <c r="AW19" s="16" t="s">
        <v>260</v>
      </c>
      <c r="AX19" s="16" t="s">
        <v>260</v>
      </c>
      <c r="AY19" s="16" t="s">
        <v>260</v>
      </c>
      <c r="AZ19" s="16" t="s">
        <v>260</v>
      </c>
      <c r="BA19" s="16" t="s">
        <v>260</v>
      </c>
      <c r="BB19" s="16" t="s">
        <v>260</v>
      </c>
      <c r="BC19" s="6" t="s">
        <v>263</v>
      </c>
      <c r="BD19" s="9" t="s">
        <v>263</v>
      </c>
      <c r="BE19" s="6" t="s">
        <v>263</v>
      </c>
      <c r="BF19" s="5" t="s">
        <v>263</v>
      </c>
      <c r="BG19" s="6" t="s">
        <v>263</v>
      </c>
      <c r="BH19" s="8" t="s">
        <v>263</v>
      </c>
      <c r="BI19" s="6" t="s">
        <v>263</v>
      </c>
      <c r="BJ19" s="9" t="s">
        <v>263</v>
      </c>
      <c r="BK19" s="5" t="s">
        <v>263</v>
      </c>
      <c r="BL19" s="5" t="s">
        <v>263</v>
      </c>
      <c r="BM19" s="5" t="s">
        <v>263</v>
      </c>
      <c r="BN19" s="5" t="s">
        <v>263</v>
      </c>
      <c r="BO19" s="5" t="s">
        <v>263</v>
      </c>
      <c r="BP19" s="5" t="s">
        <v>263</v>
      </c>
      <c r="BQ19" s="5" t="s">
        <v>263</v>
      </c>
      <c r="BR19" s="5" t="s">
        <v>263</v>
      </c>
      <c r="BS19" s="5" t="s">
        <v>263</v>
      </c>
      <c r="BT19" s="5" t="s">
        <v>263</v>
      </c>
      <c r="BU19" s="5" t="s">
        <v>263</v>
      </c>
      <c r="BV19" s="5" t="s">
        <v>263</v>
      </c>
      <c r="BW19" s="5" t="s">
        <v>263</v>
      </c>
      <c r="BX19" s="5" t="s">
        <v>263</v>
      </c>
      <c r="BY19" s="5" t="s">
        <v>263</v>
      </c>
      <c r="BZ19" s="5" t="s">
        <v>263</v>
      </c>
      <c r="CA19" s="5" t="s">
        <v>263</v>
      </c>
      <c r="CB19" s="5" t="s">
        <v>263</v>
      </c>
      <c r="CC19" s="5" t="s">
        <v>263</v>
      </c>
      <c r="CD19" s="5" t="s">
        <v>263</v>
      </c>
      <c r="CE19" s="5" t="s">
        <v>263</v>
      </c>
      <c r="CF19" s="5" t="s">
        <v>263</v>
      </c>
      <c r="CG19" s="7"/>
      <c r="CH19" s="7"/>
      <c r="CI19" s="7"/>
      <c r="CJ19" s="7"/>
      <c r="CK19" s="7"/>
      <c r="CL19" s="7"/>
    </row>
    <row r="20" spans="1:95" ht="15.75" x14ac:dyDescent="0.25">
      <c r="A20" s="4"/>
      <c r="B20" s="4"/>
      <c r="C20" s="17"/>
      <c r="D20" s="17"/>
      <c r="E20" s="17"/>
      <c r="F20" s="17"/>
      <c r="G20" s="17"/>
      <c r="H20" s="17"/>
      <c r="I20" s="18"/>
      <c r="J20" s="17" t="s">
        <v>240</v>
      </c>
      <c r="K20" s="17" t="s">
        <v>240</v>
      </c>
      <c r="L20" s="17" t="s">
        <v>240</v>
      </c>
      <c r="M20" s="17" t="s">
        <v>240</v>
      </c>
      <c r="N20" s="17" t="s">
        <v>240</v>
      </c>
      <c r="O20" s="17" t="s">
        <v>240</v>
      </c>
      <c r="P20" s="17" t="s">
        <v>240</v>
      </c>
      <c r="Q20" s="17" t="s">
        <v>240</v>
      </c>
      <c r="R20" s="17" t="s">
        <v>240</v>
      </c>
      <c r="S20" s="17" t="s">
        <v>240</v>
      </c>
      <c r="T20" s="17" t="s">
        <v>240</v>
      </c>
      <c r="U20" s="17" t="s">
        <v>240</v>
      </c>
      <c r="V20" s="17" t="s">
        <v>240</v>
      </c>
      <c r="W20" s="17" t="s">
        <v>240</v>
      </c>
      <c r="X20" s="17" t="s">
        <v>240</v>
      </c>
      <c r="Y20" s="17" t="s">
        <v>262</v>
      </c>
      <c r="Z20" s="17" t="s">
        <v>262</v>
      </c>
      <c r="AA20" s="17" t="s">
        <v>262</v>
      </c>
      <c r="AB20" s="17" t="s">
        <v>262</v>
      </c>
      <c r="AC20" s="17" t="s">
        <v>262</v>
      </c>
      <c r="AD20" s="17" t="s">
        <v>262</v>
      </c>
      <c r="AE20" s="17" t="s">
        <v>262</v>
      </c>
      <c r="AF20" s="17" t="s">
        <v>262</v>
      </c>
      <c r="AG20" s="17" t="s">
        <v>262</v>
      </c>
      <c r="AH20" s="17" t="s">
        <v>262</v>
      </c>
      <c r="AI20" s="17" t="s">
        <v>262</v>
      </c>
      <c r="AJ20" s="17" t="s">
        <v>262</v>
      </c>
      <c r="AK20" s="17" t="s">
        <v>262</v>
      </c>
      <c r="AL20" s="17" t="s">
        <v>262</v>
      </c>
      <c r="AM20" s="17" t="s">
        <v>262</v>
      </c>
      <c r="AN20" s="17" t="s">
        <v>262</v>
      </c>
      <c r="AO20" s="17" t="s">
        <v>262</v>
      </c>
      <c r="AP20" s="17" t="s">
        <v>262</v>
      </c>
      <c r="AQ20" s="17" t="s">
        <v>262</v>
      </c>
      <c r="AR20" s="17" t="s">
        <v>262</v>
      </c>
      <c r="AS20" s="17" t="s">
        <v>262</v>
      </c>
      <c r="AT20" s="17" t="s">
        <v>262</v>
      </c>
      <c r="AU20" s="17" t="s">
        <v>262</v>
      </c>
      <c r="AV20" s="17" t="s">
        <v>262</v>
      </c>
      <c r="AW20" s="17" t="s">
        <v>262</v>
      </c>
      <c r="AX20" s="17" t="s">
        <v>262</v>
      </c>
      <c r="AY20" s="17" t="s">
        <v>262</v>
      </c>
      <c r="AZ20" s="17" t="s">
        <v>262</v>
      </c>
      <c r="BA20" s="17" t="s">
        <v>262</v>
      </c>
      <c r="BB20" s="17" t="s">
        <v>262</v>
      </c>
      <c r="BC20" s="6" t="s">
        <v>296</v>
      </c>
      <c r="BD20" s="9" t="s">
        <v>297</v>
      </c>
      <c r="BE20" s="6" t="s">
        <v>296</v>
      </c>
      <c r="BF20" s="5" t="s">
        <v>297</v>
      </c>
      <c r="BG20" s="6" t="s">
        <v>296</v>
      </c>
      <c r="BH20" s="8" t="s">
        <v>297</v>
      </c>
      <c r="BI20" s="6" t="s">
        <v>296</v>
      </c>
      <c r="BJ20" s="9" t="s">
        <v>297</v>
      </c>
      <c r="BK20" s="5" t="s">
        <v>296</v>
      </c>
      <c r="BL20" s="5" t="s">
        <v>297</v>
      </c>
      <c r="BM20" s="5" t="s">
        <v>296</v>
      </c>
      <c r="BN20" s="5" t="s">
        <v>297</v>
      </c>
      <c r="BO20" s="5" t="s">
        <v>296</v>
      </c>
      <c r="BP20" s="5" t="s">
        <v>297</v>
      </c>
      <c r="BQ20" s="5" t="s">
        <v>296</v>
      </c>
      <c r="BR20" s="5" t="s">
        <v>297</v>
      </c>
      <c r="BS20" s="5" t="s">
        <v>296</v>
      </c>
      <c r="BT20" s="5" t="s">
        <v>297</v>
      </c>
      <c r="BU20" s="5" t="s">
        <v>296</v>
      </c>
      <c r="BV20" s="5" t="s">
        <v>297</v>
      </c>
      <c r="BW20" s="5" t="s">
        <v>296</v>
      </c>
      <c r="BX20" s="5" t="s">
        <v>297</v>
      </c>
      <c r="BY20" s="5" t="s">
        <v>296</v>
      </c>
      <c r="BZ20" s="5" t="s">
        <v>297</v>
      </c>
      <c r="CA20" s="5" t="s">
        <v>296</v>
      </c>
      <c r="CB20" s="5" t="s">
        <v>297</v>
      </c>
      <c r="CC20" s="5" t="s">
        <v>296</v>
      </c>
      <c r="CD20" s="5" t="s">
        <v>297</v>
      </c>
      <c r="CE20" s="5" t="s">
        <v>296</v>
      </c>
      <c r="CF20" s="5" t="s">
        <v>297</v>
      </c>
      <c r="CG20" s="7"/>
    </row>
    <row r="21" spans="1:95" ht="15.75" x14ac:dyDescent="0.25">
      <c r="A21" s="4"/>
      <c r="B21" s="4"/>
      <c r="C21" s="17"/>
      <c r="D21" s="17"/>
      <c r="E21" s="17"/>
      <c r="F21" s="17"/>
      <c r="G21" s="17"/>
      <c r="H21" s="17"/>
      <c r="I21" s="18"/>
      <c r="J21" s="17" t="s">
        <v>342</v>
      </c>
      <c r="K21" s="17" t="s">
        <v>343</v>
      </c>
      <c r="L21" s="17" t="s">
        <v>342</v>
      </c>
      <c r="M21" s="17" t="s">
        <v>342</v>
      </c>
      <c r="N21" s="17" t="s">
        <v>343</v>
      </c>
      <c r="O21" s="17" t="s">
        <v>342</v>
      </c>
      <c r="P21" s="17" t="s">
        <v>343</v>
      </c>
      <c r="Q21" s="17" t="s">
        <v>342</v>
      </c>
      <c r="R21" s="17" t="s">
        <v>342</v>
      </c>
      <c r="S21" s="17" t="s">
        <v>342</v>
      </c>
      <c r="T21" s="17" t="s">
        <v>342</v>
      </c>
      <c r="U21" s="17" t="s">
        <v>342</v>
      </c>
      <c r="V21" s="17" t="s">
        <v>342</v>
      </c>
      <c r="W21" s="17" t="s">
        <v>342</v>
      </c>
      <c r="X21" s="17" t="s">
        <v>342</v>
      </c>
      <c r="Y21" s="17" t="s">
        <v>261</v>
      </c>
      <c r="Z21" s="17" t="s">
        <v>261</v>
      </c>
      <c r="AA21" s="17" t="s">
        <v>261</v>
      </c>
      <c r="AB21" s="17" t="s">
        <v>261</v>
      </c>
      <c r="AC21" s="17" t="s">
        <v>261</v>
      </c>
      <c r="AD21" s="17" t="s">
        <v>261</v>
      </c>
      <c r="AE21" s="17" t="s">
        <v>261</v>
      </c>
      <c r="AF21" s="17" t="s">
        <v>261</v>
      </c>
      <c r="AG21" s="17" t="s">
        <v>261</v>
      </c>
      <c r="AH21" s="17" t="s">
        <v>261</v>
      </c>
      <c r="AI21" s="17" t="s">
        <v>261</v>
      </c>
      <c r="AJ21" s="17" t="s">
        <v>261</v>
      </c>
      <c r="AK21" s="17" t="s">
        <v>261</v>
      </c>
      <c r="AL21" s="17" t="s">
        <v>261</v>
      </c>
      <c r="AM21" s="17" t="s">
        <v>261</v>
      </c>
      <c r="AN21" s="17" t="s">
        <v>261</v>
      </c>
      <c r="AO21" s="17" t="s">
        <v>261</v>
      </c>
      <c r="AP21" s="17" t="s">
        <v>261</v>
      </c>
      <c r="AQ21" s="17" t="s">
        <v>261</v>
      </c>
      <c r="AR21" s="17" t="s">
        <v>261</v>
      </c>
      <c r="AS21" s="17" t="s">
        <v>261</v>
      </c>
      <c r="AT21" s="17" t="s">
        <v>261</v>
      </c>
      <c r="AU21" s="17" t="s">
        <v>261</v>
      </c>
      <c r="AV21" s="17" t="s">
        <v>261</v>
      </c>
      <c r="AW21" s="17" t="s">
        <v>261</v>
      </c>
      <c r="AX21" s="17" t="s">
        <v>261</v>
      </c>
      <c r="AY21" s="17" t="s">
        <v>261</v>
      </c>
      <c r="AZ21" s="17" t="s">
        <v>261</v>
      </c>
      <c r="BA21" s="17" t="s">
        <v>261</v>
      </c>
      <c r="BB21" s="17" t="s">
        <v>261</v>
      </c>
      <c r="CG21" s="7"/>
    </row>
    <row r="22" spans="1:95" ht="15.75" x14ac:dyDescent="0.25">
      <c r="A22" s="4"/>
      <c r="B22" s="4"/>
      <c r="C22" s="19"/>
      <c r="D22" s="17"/>
      <c r="E22" s="17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 t="s">
        <v>285</v>
      </c>
      <c r="Z22" s="17" t="s">
        <v>287</v>
      </c>
      <c r="AA22" s="17" t="s">
        <v>285</v>
      </c>
      <c r="AB22" s="20" t="s">
        <v>287</v>
      </c>
      <c r="AC22" s="17" t="s">
        <v>285</v>
      </c>
      <c r="AD22" s="17" t="s">
        <v>287</v>
      </c>
      <c r="AE22" s="17" t="s">
        <v>285</v>
      </c>
      <c r="AF22" s="17" t="s">
        <v>287</v>
      </c>
      <c r="AG22" s="17" t="s">
        <v>285</v>
      </c>
      <c r="AH22" s="17" t="s">
        <v>287</v>
      </c>
      <c r="AI22" s="17" t="s">
        <v>285</v>
      </c>
      <c r="AJ22" s="17" t="s">
        <v>287</v>
      </c>
      <c r="AK22" s="17" t="s">
        <v>285</v>
      </c>
      <c r="AL22" s="17" t="s">
        <v>287</v>
      </c>
      <c r="AM22" s="17" t="s">
        <v>285</v>
      </c>
      <c r="AN22" s="17" t="s">
        <v>287</v>
      </c>
      <c r="AO22" s="17" t="s">
        <v>285</v>
      </c>
      <c r="AP22" s="17" t="s">
        <v>287</v>
      </c>
      <c r="AQ22" s="17" t="s">
        <v>285</v>
      </c>
      <c r="AR22" s="17" t="s">
        <v>287</v>
      </c>
      <c r="AS22" s="17" t="s">
        <v>285</v>
      </c>
      <c r="AT22" s="17" t="s">
        <v>287</v>
      </c>
      <c r="AU22" s="17" t="s">
        <v>285</v>
      </c>
      <c r="AV22" s="17" t="s">
        <v>287</v>
      </c>
      <c r="AW22" s="17" t="s">
        <v>285</v>
      </c>
      <c r="AX22" s="17" t="s">
        <v>287</v>
      </c>
      <c r="AY22" s="17" t="s">
        <v>285</v>
      </c>
      <c r="AZ22" s="17" t="s">
        <v>287</v>
      </c>
      <c r="BA22" s="17" t="s">
        <v>285</v>
      </c>
      <c r="BB22" s="17" t="s">
        <v>287</v>
      </c>
      <c r="CG22" s="7"/>
    </row>
    <row r="23" spans="1:95" ht="15.75" x14ac:dyDescent="0.25">
      <c r="A23" s="2"/>
      <c r="B23" s="2"/>
      <c r="C23" s="21"/>
      <c r="D23" s="21"/>
      <c r="E23" s="21"/>
      <c r="F23" s="21"/>
      <c r="G23" s="21"/>
      <c r="H23" s="21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3"/>
      <c r="BD23" s="24"/>
      <c r="BE23" s="23"/>
      <c r="BF23" s="21"/>
      <c r="BG23" s="23"/>
      <c r="BH23" s="25"/>
      <c r="BI23" s="23"/>
      <c r="BJ23" s="24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</row>
    <row r="24" spans="1:95" ht="15.75" x14ac:dyDescent="0.25">
      <c r="A24" s="29" t="s">
        <v>84</v>
      </c>
      <c r="B24" s="35" t="s">
        <v>85</v>
      </c>
      <c r="C24" s="38"/>
      <c r="D24" s="38"/>
      <c r="E24" s="5" t="s">
        <v>346</v>
      </c>
      <c r="F24" s="5">
        <v>23.5</v>
      </c>
      <c r="G24" s="5">
        <f t="shared" ref="G24:G45" si="0">C24*D24*F24</f>
        <v>0</v>
      </c>
      <c r="H24" s="5">
        <f>1570*C24</f>
        <v>0</v>
      </c>
      <c r="I24" s="27" t="str">
        <f t="shared" ref="I24:I45" si="1">IF(G24&gt;H24,"SUPERA SV","OK")</f>
        <v>OK</v>
      </c>
      <c r="J24" s="16">
        <f t="shared" ref="J24:J45" si="2">ROUND($G24*(BC24+BD24)/100,2)</f>
        <v>0</v>
      </c>
      <c r="K24" s="16">
        <f t="shared" ref="K24:K45" si="3">ROUND($G24*(BE24+BF24)/100,2)</f>
        <v>0</v>
      </c>
      <c r="L24" s="16">
        <f t="shared" ref="L24:L45" si="4">ROUND($G24*(BG24+BH24)/100,2)</f>
        <v>0</v>
      </c>
      <c r="M24" s="16">
        <f t="shared" ref="M24:M45" si="5">ROUND($G24*(BI24+BJ24)/100,2)</f>
        <v>0</v>
      </c>
      <c r="N24" s="16">
        <f t="shared" ref="N24:N45" si="6">ROUND($G24*(BK24+BL24)/100,2)</f>
        <v>0</v>
      </c>
      <c r="O24" s="16">
        <f t="shared" ref="O24:O45" si="7">ROUND($G24*(BM24+BN24)/100,2)</f>
        <v>0</v>
      </c>
      <c r="P24" s="16">
        <f t="shared" ref="P24:P45" si="8">ROUND($G24*(BO24+BP24)/100,2)</f>
        <v>0</v>
      </c>
      <c r="Q24" s="16">
        <f t="shared" ref="Q24:Q45" si="9">ROUND($G24*(BQ24+BR24)/100,2)</f>
        <v>0</v>
      </c>
      <c r="R24" s="16">
        <f t="shared" ref="R24:R45" si="10">ROUND($G24*(BS24+BT24)/100,2)</f>
        <v>0</v>
      </c>
      <c r="S24" s="16">
        <f t="shared" ref="S24:S45" si="11">ROUND($G24*(BU24+BV24)/100,2)</f>
        <v>0</v>
      </c>
      <c r="T24" s="16">
        <f t="shared" ref="T24:T45" si="12">ROUND($G24*(BW24+BX24)/100,2)</f>
        <v>0</v>
      </c>
      <c r="U24" s="16">
        <f t="shared" ref="U24:U45" si="13">ROUND($G24*(BY24+BZ24)/100,2)</f>
        <v>0</v>
      </c>
      <c r="V24" s="16">
        <f t="shared" ref="V24:V45" si="14">ROUND($G24*(CA24+CB24)/100,2)</f>
        <v>0</v>
      </c>
      <c r="W24" s="16">
        <f t="shared" ref="W24:W45" si="15">ROUND($G24*(CC24+CD24)/100,2)</f>
        <v>0</v>
      </c>
      <c r="X24" s="16">
        <f t="shared" ref="X24:X45" si="16">ROUND($G24*(CE24+CF24)/100,2)</f>
        <v>0</v>
      </c>
      <c r="Y24" s="28">
        <f t="shared" ref="Y24:Y45" si="17">IF($H24&gt;$G24,J24-(G24*BC24/100*75/100)*65/100,J24-(($H24*BC24)/100)*75/100*65/100)</f>
        <v>0</v>
      </c>
      <c r="Z24" s="28">
        <f t="shared" ref="Z24:Z45" si="18">IF($H24&gt;$G24,J24-(G24*BC24/100)*65/100,J24-(($H24*BC24)/100)*65/100)</f>
        <v>0</v>
      </c>
      <c r="AA24" s="28">
        <f t="shared" ref="AA24:AA45" si="19">IF($H24&gt;$G24,K24-(G24*BE24/100*75/100)*65/100,K24-(($H24*BE24)/100)*75/100*65/100)</f>
        <v>0</v>
      </c>
      <c r="AB24" s="28">
        <f t="shared" ref="AB24:AB45" si="20">IF($H24&gt;$G24,K24-(G24*BE24/100)*65/100,K24-(($H24*BE24)/100)*65/100)</f>
        <v>0</v>
      </c>
      <c r="AC24" s="28">
        <f t="shared" ref="AC24:AC45" si="21">IF($H24&gt;$G24,L24-(G24*BG24/100*75/100)*65/100,L24-(($H24*BG24)/100)*75/100*65/100)</f>
        <v>0</v>
      </c>
      <c r="AD24" s="28">
        <f t="shared" ref="AD24:AD45" si="22">IF($H24&gt;$G24,L24-(G24*BG24/100)*65/100,L24-(($H24*BG24)/100)*65/100)</f>
        <v>0</v>
      </c>
      <c r="AE24" s="28">
        <f t="shared" ref="AE24:AE45" si="23">IF($H24&gt;$G24,M24-(G24*BI24/100*75/100)*65/100,M24-(($H24*BI24)/100)*75/100*65/100)</f>
        <v>0</v>
      </c>
      <c r="AF24" s="28">
        <f t="shared" ref="AF24:AF45" si="24">IF($H24&gt;$G24,M24-(G24*BI24/100)*65/100,M24-(($H24*BI24)/100)*65/100)</f>
        <v>0</v>
      </c>
      <c r="AG24" s="28">
        <f t="shared" ref="AG24:AG45" si="25">IF($H24&gt;$G24,N24-(G24*BK24/100*75/100)*65/100,N24-(($H24*BK24)/100)*75/100*65/100)</f>
        <v>0</v>
      </c>
      <c r="AH24" s="28">
        <f t="shared" ref="AH24:AH45" si="26">IF($H24&gt;$G24,N24-(G24*BK24/100)*65/100,N24-(($H24*BK24)/100)*65/100)</f>
        <v>0</v>
      </c>
      <c r="AI24" s="28">
        <f t="shared" ref="AI24:AI45" si="27">IF($H24&gt;$G24,O24-(G24*BM24/100*75/100)*65/100,O24-(($H24*BM24)/100)*75/100*65/100)</f>
        <v>0</v>
      </c>
      <c r="AJ24" s="28">
        <f t="shared" ref="AJ24:AJ45" si="28">IF($H24&gt;$G24,O24-(G24*BM24/100)*65/100,O24-(($H24*BM24)/100)*65/100)</f>
        <v>0</v>
      </c>
      <c r="AK24" s="28">
        <f t="shared" ref="AK24:AK45" si="29">IF($H24&gt;$G24,P24-(G24*BO24/100*75/100)*65/100,P24-(($H24*BO24)/100)*75/100*65/100)</f>
        <v>0</v>
      </c>
      <c r="AL24" s="28">
        <f t="shared" ref="AL24:AL45" si="30">IF($H24&gt;$G24,P24-(G24*BO24/100)*65/100,P24-(($H24*BO24)/100)*65/100)</f>
        <v>0</v>
      </c>
      <c r="AM24" s="28">
        <f t="shared" ref="AM24:AM45" si="31">IF($H24&gt;$G24,Q24-(G24*BQ24/100*75/100)*65/100,Q24-(($H24*BQ24)/100)*75/100*65/100)</f>
        <v>0</v>
      </c>
      <c r="AN24" s="28">
        <f t="shared" ref="AN24:AN45" si="32">IF($H24&gt;$G24,Q24-(G24*BQ24/100)*65/100,Q24-(($H24*BQ24)/100)*65/100)</f>
        <v>0</v>
      </c>
      <c r="AO24" s="28">
        <f t="shared" ref="AO24:AO45" si="33">IF($H24&gt;$G24,R24-(G24*BS24/100*75/100)*65/100,R24-(($H24*BS24)/100)*75/100*65/100)</f>
        <v>0</v>
      </c>
      <c r="AP24" s="28">
        <f t="shared" ref="AP24:AP45" si="34">IF($H24&gt;$G24,R24-(G24*BS24/100)*65/100,R24-(($H24*BS24)/100)*65/100)</f>
        <v>0</v>
      </c>
      <c r="AQ24" s="28">
        <f t="shared" ref="AQ24:AQ45" si="35">IF($H24&gt;$G24,S24-(G24*BU24/100*75/100)*65/100,S24-(($H24*BU24)/100)*75/100*65/100)</f>
        <v>0</v>
      </c>
      <c r="AR24" s="28">
        <f t="shared" ref="AR24:AR45" si="36">IF($H24&gt;$G24,S24-(G24*BU24/100)*65/100,S24-(($H24*BU24)/100)*65/100)</f>
        <v>0</v>
      </c>
      <c r="AS24" s="28">
        <f t="shared" ref="AS24:AS45" si="37">IF($H24&gt;$G24,T24-(G24*BW24/100*75/100)*65/100,T24-(($H24*BW24)/100)*75/100*65/100)</f>
        <v>0</v>
      </c>
      <c r="AT24" s="28">
        <f t="shared" ref="AT24:AT45" si="38">IF($H24&gt;$G24,T24-(G24*BW24/100)*65/100,T24-(($H24*BW24)/100)*65/100)</f>
        <v>0</v>
      </c>
      <c r="AU24" s="28">
        <f t="shared" ref="AU24:AU45" si="39">IF($H24&gt;$G24,U24-(G24*BY24/100*75/100)*65/100,U24-(($H24*BY24)/100)*75/100*65/100)</f>
        <v>0</v>
      </c>
      <c r="AV24" s="28">
        <f t="shared" ref="AV24:AV45" si="40">IF($H24&gt;$G24,U24-(G24*BY24/100)*65/100,U24-(($H24*BY24)/100)*65/100)</f>
        <v>0</v>
      </c>
      <c r="AW24" s="28">
        <f t="shared" ref="AW24:AW45" si="41">IF($H24&gt;$G24,V24-(G24*CA24/100*75/100)*65/100,V24-(($H24*CA24)/100)*75/100*65/100)</f>
        <v>0</v>
      </c>
      <c r="AX24" s="28">
        <f t="shared" ref="AX24:AX45" si="42">IF($H24&gt;$G24,V24-(G24*CA24/100)*65/100,V24-(($H24*CA24)/100)*65/100)</f>
        <v>0</v>
      </c>
      <c r="AY24" s="28">
        <f t="shared" ref="AY24:AY45" si="43">IF($H24&gt;$G24,W24-(G24*CC24/100*75/100)*65/100,W24-(($H24*CC24)/100)*75/100*65/100)</f>
        <v>0</v>
      </c>
      <c r="AZ24" s="28">
        <f t="shared" ref="AZ24:AZ45" si="44">IF($H24&gt;$G24,W24-(G24*CC24/100)*65/100,W24-(($H24*CC24)/100)*65/100)</f>
        <v>0</v>
      </c>
      <c r="BA24" s="28">
        <f t="shared" ref="BA24:BA45" si="45">IF($H24&gt;$G24,X24-(G24*CE24/100*75/100)*65/100,X24-(($H24*CE24)/100)*75/100*65/100)</f>
        <v>0</v>
      </c>
      <c r="BB24" s="28">
        <f t="shared" ref="BB24:BB45" si="46">IF($H24&gt;$G24,X24-(G24*CE24/100)*65/100,X24-(($H24*CE24)/100)*65/100)</f>
        <v>0</v>
      </c>
      <c r="BC24" s="42">
        <v>2.73</v>
      </c>
      <c r="BD24" s="43">
        <v>1.1989999999999998</v>
      </c>
      <c r="BF24" s="9"/>
      <c r="BI24" s="6">
        <v>2.98</v>
      </c>
      <c r="BJ24" s="9">
        <v>1.3120000000000001</v>
      </c>
      <c r="BK24" s="6"/>
      <c r="BL24" s="9"/>
      <c r="BM24" s="6"/>
      <c r="BN24" s="9"/>
      <c r="BO24" s="6"/>
      <c r="BP24" s="9"/>
      <c r="BQ24" s="6"/>
      <c r="BR24" s="9"/>
      <c r="BS24" s="6"/>
      <c r="BT24" s="9"/>
      <c r="BU24" s="6"/>
      <c r="BV24" s="9"/>
      <c r="BW24" s="6"/>
      <c r="BX24" s="9"/>
      <c r="BY24" s="6"/>
      <c r="BZ24" s="9"/>
      <c r="CA24" s="6"/>
      <c r="CB24" s="8"/>
      <c r="CC24" s="6"/>
      <c r="CD24" s="9"/>
      <c r="CE24" s="6"/>
      <c r="CF24" s="9"/>
    </row>
    <row r="25" spans="1:95" ht="15.75" x14ac:dyDescent="0.25">
      <c r="A25" s="26" t="s">
        <v>4</v>
      </c>
      <c r="B25" s="36" t="s">
        <v>5</v>
      </c>
      <c r="C25" s="38"/>
      <c r="D25" s="38"/>
      <c r="E25" s="5" t="s">
        <v>346</v>
      </c>
      <c r="F25" s="5">
        <v>23.5</v>
      </c>
      <c r="G25" s="34">
        <f t="shared" si="0"/>
        <v>0</v>
      </c>
      <c r="H25" s="5">
        <f t="shared" ref="H25:H88" si="47">1570*C25</f>
        <v>0</v>
      </c>
      <c r="I25" s="27" t="str">
        <f t="shared" si="1"/>
        <v>OK</v>
      </c>
      <c r="J25" s="16">
        <f t="shared" si="2"/>
        <v>0</v>
      </c>
      <c r="K25" s="16">
        <f t="shared" si="3"/>
        <v>0</v>
      </c>
      <c r="L25" s="16">
        <f t="shared" si="4"/>
        <v>0</v>
      </c>
      <c r="M25" s="16">
        <f t="shared" si="5"/>
        <v>0</v>
      </c>
      <c r="N25" s="16">
        <f t="shared" si="6"/>
        <v>0</v>
      </c>
      <c r="O25" s="16">
        <f t="shared" si="7"/>
        <v>0</v>
      </c>
      <c r="P25" s="16">
        <f t="shared" si="8"/>
        <v>0</v>
      </c>
      <c r="Q25" s="16">
        <f t="shared" si="9"/>
        <v>0</v>
      </c>
      <c r="R25" s="16">
        <f t="shared" si="10"/>
        <v>0</v>
      </c>
      <c r="S25" s="16">
        <f t="shared" si="11"/>
        <v>0</v>
      </c>
      <c r="T25" s="16">
        <f t="shared" si="12"/>
        <v>0</v>
      </c>
      <c r="U25" s="16">
        <f t="shared" si="13"/>
        <v>0</v>
      </c>
      <c r="V25" s="16">
        <f t="shared" si="14"/>
        <v>0</v>
      </c>
      <c r="W25" s="16">
        <f t="shared" si="15"/>
        <v>0</v>
      </c>
      <c r="X25" s="16">
        <f t="shared" si="16"/>
        <v>0</v>
      </c>
      <c r="Y25" s="28">
        <f t="shared" si="17"/>
        <v>0</v>
      </c>
      <c r="Z25" s="28">
        <f t="shared" si="18"/>
        <v>0</v>
      </c>
      <c r="AA25" s="28">
        <f t="shared" si="19"/>
        <v>0</v>
      </c>
      <c r="AB25" s="28">
        <f t="shared" si="20"/>
        <v>0</v>
      </c>
      <c r="AC25" s="28">
        <f t="shared" si="21"/>
        <v>0</v>
      </c>
      <c r="AD25" s="28">
        <f t="shared" si="22"/>
        <v>0</v>
      </c>
      <c r="AE25" s="28">
        <f t="shared" si="23"/>
        <v>0</v>
      </c>
      <c r="AF25" s="28">
        <f t="shared" si="24"/>
        <v>0</v>
      </c>
      <c r="AG25" s="28">
        <f t="shared" si="25"/>
        <v>0</v>
      </c>
      <c r="AH25" s="28">
        <f t="shared" si="26"/>
        <v>0</v>
      </c>
      <c r="AI25" s="28">
        <f t="shared" si="27"/>
        <v>0</v>
      </c>
      <c r="AJ25" s="28">
        <f t="shared" si="28"/>
        <v>0</v>
      </c>
      <c r="AK25" s="28">
        <f t="shared" si="29"/>
        <v>0</v>
      </c>
      <c r="AL25" s="28">
        <f t="shared" si="30"/>
        <v>0</v>
      </c>
      <c r="AM25" s="28">
        <f t="shared" si="31"/>
        <v>0</v>
      </c>
      <c r="AN25" s="28">
        <f t="shared" si="32"/>
        <v>0</v>
      </c>
      <c r="AO25" s="28">
        <f t="shared" si="33"/>
        <v>0</v>
      </c>
      <c r="AP25" s="28">
        <f t="shared" si="34"/>
        <v>0</v>
      </c>
      <c r="AQ25" s="28">
        <f t="shared" si="35"/>
        <v>0</v>
      </c>
      <c r="AR25" s="28">
        <f t="shared" si="36"/>
        <v>0</v>
      </c>
      <c r="AS25" s="28">
        <f t="shared" si="37"/>
        <v>0</v>
      </c>
      <c r="AT25" s="28">
        <f t="shared" si="38"/>
        <v>0</v>
      </c>
      <c r="AU25" s="28">
        <f t="shared" si="39"/>
        <v>0</v>
      </c>
      <c r="AV25" s="28">
        <f t="shared" si="40"/>
        <v>0</v>
      </c>
      <c r="AW25" s="28">
        <f t="shared" si="41"/>
        <v>0</v>
      </c>
      <c r="AX25" s="28">
        <f t="shared" si="42"/>
        <v>0</v>
      </c>
      <c r="AY25" s="28">
        <f t="shared" si="43"/>
        <v>0</v>
      </c>
      <c r="AZ25" s="28">
        <f t="shared" si="44"/>
        <v>0</v>
      </c>
      <c r="BA25" s="28">
        <f t="shared" si="45"/>
        <v>0</v>
      </c>
      <c r="BB25" s="28">
        <f t="shared" si="46"/>
        <v>0</v>
      </c>
      <c r="BC25" s="42">
        <v>2.73</v>
      </c>
      <c r="BD25" s="43">
        <v>1.1989999999999998</v>
      </c>
      <c r="BF25" s="9"/>
      <c r="BI25" s="6">
        <v>2.4700000000000002</v>
      </c>
      <c r="BJ25" s="9">
        <v>1.087</v>
      </c>
      <c r="BK25" s="6"/>
      <c r="BL25" s="9"/>
      <c r="BM25" s="6"/>
      <c r="BN25" s="9"/>
      <c r="BO25" s="6"/>
      <c r="BP25" s="9"/>
      <c r="BQ25" s="6"/>
      <c r="BR25" s="9"/>
      <c r="BS25" s="6"/>
      <c r="BT25" s="9"/>
      <c r="BU25" s="6"/>
      <c r="BV25" s="9"/>
      <c r="BW25" s="6"/>
      <c r="BX25" s="9"/>
      <c r="BY25" s="6"/>
      <c r="BZ25" s="9"/>
      <c r="CA25" s="6"/>
      <c r="CB25" s="8"/>
      <c r="CC25" s="6"/>
      <c r="CD25" s="9"/>
      <c r="CE25" s="6"/>
      <c r="CF25" s="9"/>
    </row>
    <row r="26" spans="1:95" ht="15.75" x14ac:dyDescent="0.25">
      <c r="A26" s="29" t="s">
        <v>104</v>
      </c>
      <c r="B26" s="35" t="s">
        <v>105</v>
      </c>
      <c r="C26" s="38"/>
      <c r="D26" s="38"/>
      <c r="E26" s="5" t="s">
        <v>346</v>
      </c>
      <c r="F26" s="5">
        <v>23.5</v>
      </c>
      <c r="G26" s="5">
        <f t="shared" si="0"/>
        <v>0</v>
      </c>
      <c r="H26" s="5">
        <f t="shared" si="47"/>
        <v>0</v>
      </c>
      <c r="I26" s="27" t="str">
        <f t="shared" si="1"/>
        <v>OK</v>
      </c>
      <c r="J26" s="16">
        <f t="shared" si="2"/>
        <v>0</v>
      </c>
      <c r="K26" s="16">
        <f t="shared" si="3"/>
        <v>0</v>
      </c>
      <c r="L26" s="16">
        <f t="shared" si="4"/>
        <v>0</v>
      </c>
      <c r="M26" s="16">
        <f t="shared" si="5"/>
        <v>0</v>
      </c>
      <c r="N26" s="16">
        <f t="shared" si="6"/>
        <v>0</v>
      </c>
      <c r="O26" s="16">
        <f t="shared" si="7"/>
        <v>0</v>
      </c>
      <c r="P26" s="16">
        <f t="shared" si="8"/>
        <v>0</v>
      </c>
      <c r="Q26" s="16">
        <f t="shared" si="9"/>
        <v>0</v>
      </c>
      <c r="R26" s="16">
        <f t="shared" si="10"/>
        <v>0</v>
      </c>
      <c r="S26" s="16">
        <f t="shared" si="11"/>
        <v>0</v>
      </c>
      <c r="T26" s="16">
        <f t="shared" si="12"/>
        <v>0</v>
      </c>
      <c r="U26" s="16">
        <f t="shared" si="13"/>
        <v>0</v>
      </c>
      <c r="V26" s="16">
        <f t="shared" si="14"/>
        <v>0</v>
      </c>
      <c r="W26" s="16">
        <f t="shared" si="15"/>
        <v>0</v>
      </c>
      <c r="X26" s="16">
        <f t="shared" si="16"/>
        <v>0</v>
      </c>
      <c r="Y26" s="28">
        <f t="shared" si="17"/>
        <v>0</v>
      </c>
      <c r="Z26" s="28">
        <f t="shared" si="18"/>
        <v>0</v>
      </c>
      <c r="AA26" s="28">
        <f t="shared" si="19"/>
        <v>0</v>
      </c>
      <c r="AB26" s="28">
        <f t="shared" si="20"/>
        <v>0</v>
      </c>
      <c r="AC26" s="28">
        <f t="shared" si="21"/>
        <v>0</v>
      </c>
      <c r="AD26" s="28">
        <f t="shared" si="22"/>
        <v>0</v>
      </c>
      <c r="AE26" s="28">
        <f t="shared" si="23"/>
        <v>0</v>
      </c>
      <c r="AF26" s="28">
        <f t="shared" si="24"/>
        <v>0</v>
      </c>
      <c r="AG26" s="28">
        <f t="shared" si="25"/>
        <v>0</v>
      </c>
      <c r="AH26" s="28">
        <f t="shared" si="26"/>
        <v>0</v>
      </c>
      <c r="AI26" s="28">
        <f t="shared" si="27"/>
        <v>0</v>
      </c>
      <c r="AJ26" s="28">
        <f t="shared" si="28"/>
        <v>0</v>
      </c>
      <c r="AK26" s="28">
        <f t="shared" si="29"/>
        <v>0</v>
      </c>
      <c r="AL26" s="28">
        <f t="shared" si="30"/>
        <v>0</v>
      </c>
      <c r="AM26" s="28">
        <f t="shared" si="31"/>
        <v>0</v>
      </c>
      <c r="AN26" s="28">
        <f t="shared" si="32"/>
        <v>0</v>
      </c>
      <c r="AO26" s="28">
        <f t="shared" si="33"/>
        <v>0</v>
      </c>
      <c r="AP26" s="28">
        <f t="shared" si="34"/>
        <v>0</v>
      </c>
      <c r="AQ26" s="28">
        <f t="shared" si="35"/>
        <v>0</v>
      </c>
      <c r="AR26" s="28">
        <f t="shared" si="36"/>
        <v>0</v>
      </c>
      <c r="AS26" s="28">
        <f t="shared" si="37"/>
        <v>0</v>
      </c>
      <c r="AT26" s="28">
        <f t="shared" si="38"/>
        <v>0</v>
      </c>
      <c r="AU26" s="28">
        <f t="shared" si="39"/>
        <v>0</v>
      </c>
      <c r="AV26" s="28">
        <f t="shared" si="40"/>
        <v>0</v>
      </c>
      <c r="AW26" s="28">
        <f t="shared" si="41"/>
        <v>0</v>
      </c>
      <c r="AX26" s="28">
        <f t="shared" si="42"/>
        <v>0</v>
      </c>
      <c r="AY26" s="28">
        <f t="shared" si="43"/>
        <v>0</v>
      </c>
      <c r="AZ26" s="28">
        <f t="shared" si="44"/>
        <v>0</v>
      </c>
      <c r="BA26" s="28">
        <f t="shared" si="45"/>
        <v>0</v>
      </c>
      <c r="BB26" s="28">
        <f t="shared" si="46"/>
        <v>0</v>
      </c>
      <c r="BC26" s="42">
        <v>2.73</v>
      </c>
      <c r="BD26" s="43">
        <v>1.1989999999999998</v>
      </c>
      <c r="BF26" s="9"/>
      <c r="BI26" s="6">
        <v>2.96</v>
      </c>
      <c r="BJ26" s="9">
        <v>1.302</v>
      </c>
      <c r="BK26" s="6"/>
      <c r="BL26" s="9"/>
      <c r="BM26" s="6"/>
      <c r="BN26" s="9"/>
      <c r="BO26" s="6"/>
      <c r="BP26" s="9"/>
      <c r="BQ26" s="6"/>
      <c r="BR26" s="9"/>
      <c r="BS26" s="6"/>
      <c r="BT26" s="9"/>
      <c r="BU26" s="6"/>
      <c r="BV26" s="9"/>
      <c r="BW26" s="6"/>
      <c r="BX26" s="9"/>
      <c r="BY26" s="6"/>
      <c r="BZ26" s="9"/>
      <c r="CA26" s="6"/>
      <c r="CB26" s="8"/>
      <c r="CC26" s="6"/>
      <c r="CD26" s="9"/>
      <c r="CE26" s="6"/>
      <c r="CF26" s="9"/>
    </row>
    <row r="27" spans="1:95" ht="15.75" x14ac:dyDescent="0.25">
      <c r="A27" s="29" t="s">
        <v>106</v>
      </c>
      <c r="B27" s="35" t="s">
        <v>107</v>
      </c>
      <c r="C27" s="38"/>
      <c r="D27" s="38"/>
      <c r="E27" s="5" t="s">
        <v>346</v>
      </c>
      <c r="F27" s="5">
        <v>23.5</v>
      </c>
      <c r="G27" s="5">
        <f t="shared" si="0"/>
        <v>0</v>
      </c>
      <c r="H27" s="5">
        <f t="shared" si="47"/>
        <v>0</v>
      </c>
      <c r="I27" s="27" t="str">
        <f t="shared" si="1"/>
        <v>OK</v>
      </c>
      <c r="J27" s="16">
        <f t="shared" si="2"/>
        <v>0</v>
      </c>
      <c r="K27" s="16">
        <f t="shared" si="3"/>
        <v>0</v>
      </c>
      <c r="L27" s="16">
        <f t="shared" si="4"/>
        <v>0</v>
      </c>
      <c r="M27" s="16">
        <f t="shared" si="5"/>
        <v>0</v>
      </c>
      <c r="N27" s="16">
        <f t="shared" si="6"/>
        <v>0</v>
      </c>
      <c r="O27" s="16">
        <f t="shared" si="7"/>
        <v>0</v>
      </c>
      <c r="P27" s="16">
        <f t="shared" si="8"/>
        <v>0</v>
      </c>
      <c r="Q27" s="16">
        <f t="shared" si="9"/>
        <v>0</v>
      </c>
      <c r="R27" s="16">
        <f t="shared" si="10"/>
        <v>0</v>
      </c>
      <c r="S27" s="16">
        <f t="shared" si="11"/>
        <v>0</v>
      </c>
      <c r="T27" s="16">
        <f t="shared" si="12"/>
        <v>0</v>
      </c>
      <c r="U27" s="16">
        <f t="shared" si="13"/>
        <v>0</v>
      </c>
      <c r="V27" s="16">
        <f t="shared" si="14"/>
        <v>0</v>
      </c>
      <c r="W27" s="16">
        <f t="shared" si="15"/>
        <v>0</v>
      </c>
      <c r="X27" s="16">
        <f t="shared" si="16"/>
        <v>0</v>
      </c>
      <c r="Y27" s="28">
        <f t="shared" si="17"/>
        <v>0</v>
      </c>
      <c r="Z27" s="28">
        <f t="shared" si="18"/>
        <v>0</v>
      </c>
      <c r="AA27" s="28">
        <f t="shared" si="19"/>
        <v>0</v>
      </c>
      <c r="AB27" s="28">
        <f t="shared" si="20"/>
        <v>0</v>
      </c>
      <c r="AC27" s="28">
        <f t="shared" si="21"/>
        <v>0</v>
      </c>
      <c r="AD27" s="28">
        <f t="shared" si="22"/>
        <v>0</v>
      </c>
      <c r="AE27" s="28">
        <f t="shared" si="23"/>
        <v>0</v>
      </c>
      <c r="AF27" s="28">
        <f t="shared" si="24"/>
        <v>0</v>
      </c>
      <c r="AG27" s="28">
        <f t="shared" si="25"/>
        <v>0</v>
      </c>
      <c r="AH27" s="28">
        <f t="shared" si="26"/>
        <v>0</v>
      </c>
      <c r="AI27" s="28">
        <f t="shared" si="27"/>
        <v>0</v>
      </c>
      <c r="AJ27" s="28">
        <f t="shared" si="28"/>
        <v>0</v>
      </c>
      <c r="AK27" s="28">
        <f t="shared" si="29"/>
        <v>0</v>
      </c>
      <c r="AL27" s="28">
        <f t="shared" si="30"/>
        <v>0</v>
      </c>
      <c r="AM27" s="28">
        <f t="shared" si="31"/>
        <v>0</v>
      </c>
      <c r="AN27" s="28">
        <f t="shared" si="32"/>
        <v>0</v>
      </c>
      <c r="AO27" s="28">
        <f t="shared" si="33"/>
        <v>0</v>
      </c>
      <c r="AP27" s="28">
        <f t="shared" si="34"/>
        <v>0</v>
      </c>
      <c r="AQ27" s="28">
        <f t="shared" si="35"/>
        <v>0</v>
      </c>
      <c r="AR27" s="28">
        <f t="shared" si="36"/>
        <v>0</v>
      </c>
      <c r="AS27" s="28">
        <f t="shared" si="37"/>
        <v>0</v>
      </c>
      <c r="AT27" s="28">
        <f t="shared" si="38"/>
        <v>0</v>
      </c>
      <c r="AU27" s="28">
        <f t="shared" si="39"/>
        <v>0</v>
      </c>
      <c r="AV27" s="28">
        <f t="shared" si="40"/>
        <v>0</v>
      </c>
      <c r="AW27" s="28">
        <f t="shared" si="41"/>
        <v>0</v>
      </c>
      <c r="AX27" s="28">
        <f t="shared" si="42"/>
        <v>0</v>
      </c>
      <c r="AY27" s="28">
        <f t="shared" si="43"/>
        <v>0</v>
      </c>
      <c r="AZ27" s="28">
        <f t="shared" si="44"/>
        <v>0</v>
      </c>
      <c r="BA27" s="28">
        <f t="shared" si="45"/>
        <v>0</v>
      </c>
      <c r="BB27" s="28">
        <f t="shared" si="46"/>
        <v>0</v>
      </c>
      <c r="BC27" s="42">
        <v>2.73</v>
      </c>
      <c r="BD27" s="43">
        <v>1.1989999999999998</v>
      </c>
      <c r="BF27" s="9"/>
      <c r="BI27" s="6">
        <v>2.48</v>
      </c>
      <c r="BJ27" s="9">
        <v>1.087</v>
      </c>
      <c r="BK27" s="6"/>
      <c r="BL27" s="9"/>
      <c r="BM27" s="6"/>
      <c r="BN27" s="9"/>
      <c r="BO27" s="6"/>
      <c r="BP27" s="9"/>
      <c r="BQ27" s="6"/>
      <c r="BR27" s="9"/>
      <c r="BS27" s="6"/>
      <c r="BT27" s="9"/>
      <c r="BU27" s="6"/>
      <c r="BV27" s="9"/>
      <c r="BW27" s="6"/>
      <c r="BX27" s="9"/>
      <c r="BY27" s="6"/>
      <c r="BZ27" s="9"/>
      <c r="CA27" s="6"/>
      <c r="CB27" s="8"/>
      <c r="CC27" s="6"/>
      <c r="CD27" s="9"/>
      <c r="CE27" s="6"/>
      <c r="CF27" s="9"/>
    </row>
    <row r="28" spans="1:95" ht="15.75" x14ac:dyDescent="0.25">
      <c r="A28" s="29" t="s">
        <v>20</v>
      </c>
      <c r="B28" s="35" t="s">
        <v>21</v>
      </c>
      <c r="C28" s="38"/>
      <c r="D28" s="38"/>
      <c r="E28" s="5" t="s">
        <v>346</v>
      </c>
      <c r="F28" s="5">
        <v>23.5</v>
      </c>
      <c r="G28" s="5">
        <f t="shared" si="0"/>
        <v>0</v>
      </c>
      <c r="H28" s="5">
        <f t="shared" si="47"/>
        <v>0</v>
      </c>
      <c r="I28" s="27" t="str">
        <f t="shared" si="1"/>
        <v>OK</v>
      </c>
      <c r="J28" s="16">
        <f t="shared" si="2"/>
        <v>0</v>
      </c>
      <c r="K28" s="16">
        <f t="shared" si="3"/>
        <v>0</v>
      </c>
      <c r="L28" s="16">
        <f t="shared" si="4"/>
        <v>0</v>
      </c>
      <c r="M28" s="16">
        <f t="shared" si="5"/>
        <v>0</v>
      </c>
      <c r="N28" s="16">
        <f t="shared" si="6"/>
        <v>0</v>
      </c>
      <c r="O28" s="16">
        <f t="shared" si="7"/>
        <v>0</v>
      </c>
      <c r="P28" s="16">
        <f t="shared" si="8"/>
        <v>0</v>
      </c>
      <c r="Q28" s="16">
        <f t="shared" si="9"/>
        <v>0</v>
      </c>
      <c r="R28" s="16">
        <f t="shared" si="10"/>
        <v>0</v>
      </c>
      <c r="S28" s="16">
        <f t="shared" si="11"/>
        <v>0</v>
      </c>
      <c r="T28" s="16">
        <f t="shared" si="12"/>
        <v>0</v>
      </c>
      <c r="U28" s="16">
        <f t="shared" si="13"/>
        <v>0</v>
      </c>
      <c r="V28" s="16">
        <f t="shared" si="14"/>
        <v>0</v>
      </c>
      <c r="W28" s="16">
        <f t="shared" si="15"/>
        <v>0</v>
      </c>
      <c r="X28" s="16">
        <f t="shared" si="16"/>
        <v>0</v>
      </c>
      <c r="Y28" s="28">
        <f t="shared" si="17"/>
        <v>0</v>
      </c>
      <c r="Z28" s="28">
        <f t="shared" si="18"/>
        <v>0</v>
      </c>
      <c r="AA28" s="28">
        <f t="shared" si="19"/>
        <v>0</v>
      </c>
      <c r="AB28" s="28">
        <f t="shared" si="20"/>
        <v>0</v>
      </c>
      <c r="AC28" s="28">
        <f t="shared" si="21"/>
        <v>0</v>
      </c>
      <c r="AD28" s="28">
        <f t="shared" si="22"/>
        <v>0</v>
      </c>
      <c r="AE28" s="28">
        <f t="shared" si="23"/>
        <v>0</v>
      </c>
      <c r="AF28" s="28">
        <f t="shared" si="24"/>
        <v>0</v>
      </c>
      <c r="AG28" s="28">
        <f t="shared" si="25"/>
        <v>0</v>
      </c>
      <c r="AH28" s="28">
        <f t="shared" si="26"/>
        <v>0</v>
      </c>
      <c r="AI28" s="28">
        <f t="shared" si="27"/>
        <v>0</v>
      </c>
      <c r="AJ28" s="28">
        <f t="shared" si="28"/>
        <v>0</v>
      </c>
      <c r="AK28" s="28">
        <f t="shared" si="29"/>
        <v>0</v>
      </c>
      <c r="AL28" s="28">
        <f t="shared" si="30"/>
        <v>0</v>
      </c>
      <c r="AM28" s="28">
        <f t="shared" si="31"/>
        <v>0</v>
      </c>
      <c r="AN28" s="28">
        <f t="shared" si="32"/>
        <v>0</v>
      </c>
      <c r="AO28" s="28">
        <f t="shared" si="33"/>
        <v>0</v>
      </c>
      <c r="AP28" s="28">
        <f t="shared" si="34"/>
        <v>0</v>
      </c>
      <c r="AQ28" s="28">
        <f t="shared" si="35"/>
        <v>0</v>
      </c>
      <c r="AR28" s="28">
        <f t="shared" si="36"/>
        <v>0</v>
      </c>
      <c r="AS28" s="28">
        <f t="shared" si="37"/>
        <v>0</v>
      </c>
      <c r="AT28" s="28">
        <f t="shared" si="38"/>
        <v>0</v>
      </c>
      <c r="AU28" s="28">
        <f t="shared" si="39"/>
        <v>0</v>
      </c>
      <c r="AV28" s="28">
        <f t="shared" si="40"/>
        <v>0</v>
      </c>
      <c r="AW28" s="28">
        <f t="shared" si="41"/>
        <v>0</v>
      </c>
      <c r="AX28" s="28">
        <f t="shared" si="42"/>
        <v>0</v>
      </c>
      <c r="AY28" s="28">
        <f t="shared" si="43"/>
        <v>0</v>
      </c>
      <c r="AZ28" s="28">
        <f t="shared" si="44"/>
        <v>0</v>
      </c>
      <c r="BA28" s="28">
        <f t="shared" si="45"/>
        <v>0</v>
      </c>
      <c r="BB28" s="28">
        <f t="shared" si="46"/>
        <v>0</v>
      </c>
      <c r="BC28" s="42">
        <v>2.73</v>
      </c>
      <c r="BD28" s="43">
        <v>1.1989999999999998</v>
      </c>
      <c r="BF28" s="9"/>
      <c r="BI28" s="6">
        <v>2.96</v>
      </c>
      <c r="BJ28" s="9">
        <v>1.302</v>
      </c>
      <c r="BK28" s="6"/>
      <c r="BL28" s="9"/>
      <c r="BM28" s="6"/>
      <c r="BN28" s="9"/>
      <c r="BO28" s="6"/>
      <c r="BP28" s="9"/>
      <c r="BQ28" s="6"/>
      <c r="BR28" s="9"/>
      <c r="BS28" s="6"/>
      <c r="BT28" s="9"/>
      <c r="BU28" s="6"/>
      <c r="BV28" s="9"/>
      <c r="BW28" s="6"/>
      <c r="BX28" s="9"/>
      <c r="BY28" s="6"/>
      <c r="BZ28" s="9"/>
      <c r="CA28" s="6"/>
      <c r="CB28" s="8"/>
      <c r="CC28" s="6"/>
      <c r="CD28" s="9"/>
      <c r="CE28" s="6"/>
      <c r="CF28" s="9"/>
    </row>
    <row r="29" spans="1:95" ht="15.75" x14ac:dyDescent="0.25">
      <c r="A29" s="29" t="s">
        <v>136</v>
      </c>
      <c r="B29" s="35" t="s">
        <v>137</v>
      </c>
      <c r="C29" s="38"/>
      <c r="D29" s="38"/>
      <c r="E29" s="5" t="s">
        <v>346</v>
      </c>
      <c r="F29" s="5">
        <v>23.5</v>
      </c>
      <c r="G29" s="5">
        <f t="shared" si="0"/>
        <v>0</v>
      </c>
      <c r="H29" s="5">
        <f t="shared" si="47"/>
        <v>0</v>
      </c>
      <c r="I29" s="27" t="str">
        <f t="shared" si="1"/>
        <v>OK</v>
      </c>
      <c r="J29" s="16">
        <f t="shared" si="2"/>
        <v>0</v>
      </c>
      <c r="K29" s="16">
        <f t="shared" si="3"/>
        <v>0</v>
      </c>
      <c r="L29" s="16">
        <f t="shared" si="4"/>
        <v>0</v>
      </c>
      <c r="M29" s="16">
        <f t="shared" si="5"/>
        <v>0</v>
      </c>
      <c r="N29" s="16">
        <f t="shared" si="6"/>
        <v>0</v>
      </c>
      <c r="O29" s="16">
        <f t="shared" si="7"/>
        <v>0</v>
      </c>
      <c r="P29" s="16">
        <f t="shared" si="8"/>
        <v>0</v>
      </c>
      <c r="Q29" s="16">
        <f t="shared" si="9"/>
        <v>0</v>
      </c>
      <c r="R29" s="16">
        <f t="shared" si="10"/>
        <v>0</v>
      </c>
      <c r="S29" s="16">
        <f t="shared" si="11"/>
        <v>0</v>
      </c>
      <c r="T29" s="16">
        <f t="shared" si="12"/>
        <v>0</v>
      </c>
      <c r="U29" s="16">
        <f t="shared" si="13"/>
        <v>0</v>
      </c>
      <c r="V29" s="16">
        <f t="shared" si="14"/>
        <v>0</v>
      </c>
      <c r="W29" s="16">
        <f t="shared" si="15"/>
        <v>0</v>
      </c>
      <c r="X29" s="16">
        <f t="shared" si="16"/>
        <v>0</v>
      </c>
      <c r="Y29" s="28">
        <f t="shared" si="17"/>
        <v>0</v>
      </c>
      <c r="Z29" s="28">
        <f t="shared" si="18"/>
        <v>0</v>
      </c>
      <c r="AA29" s="28">
        <f t="shared" si="19"/>
        <v>0</v>
      </c>
      <c r="AB29" s="28">
        <f t="shared" si="20"/>
        <v>0</v>
      </c>
      <c r="AC29" s="28">
        <f t="shared" si="21"/>
        <v>0</v>
      </c>
      <c r="AD29" s="28">
        <f t="shared" si="22"/>
        <v>0</v>
      </c>
      <c r="AE29" s="28">
        <f t="shared" si="23"/>
        <v>0</v>
      </c>
      <c r="AF29" s="28">
        <f t="shared" si="24"/>
        <v>0</v>
      </c>
      <c r="AG29" s="28">
        <f t="shared" si="25"/>
        <v>0</v>
      </c>
      <c r="AH29" s="28">
        <f t="shared" si="26"/>
        <v>0</v>
      </c>
      <c r="AI29" s="28">
        <f t="shared" si="27"/>
        <v>0</v>
      </c>
      <c r="AJ29" s="28">
        <f t="shared" si="28"/>
        <v>0</v>
      </c>
      <c r="AK29" s="28">
        <f t="shared" si="29"/>
        <v>0</v>
      </c>
      <c r="AL29" s="28">
        <f t="shared" si="30"/>
        <v>0</v>
      </c>
      <c r="AM29" s="28">
        <f t="shared" si="31"/>
        <v>0</v>
      </c>
      <c r="AN29" s="28">
        <f t="shared" si="32"/>
        <v>0</v>
      </c>
      <c r="AO29" s="28">
        <f t="shared" si="33"/>
        <v>0</v>
      </c>
      <c r="AP29" s="28">
        <f t="shared" si="34"/>
        <v>0</v>
      </c>
      <c r="AQ29" s="28">
        <f t="shared" si="35"/>
        <v>0</v>
      </c>
      <c r="AR29" s="28">
        <f t="shared" si="36"/>
        <v>0</v>
      </c>
      <c r="AS29" s="28">
        <f t="shared" si="37"/>
        <v>0</v>
      </c>
      <c r="AT29" s="28">
        <f t="shared" si="38"/>
        <v>0</v>
      </c>
      <c r="AU29" s="28">
        <f t="shared" si="39"/>
        <v>0</v>
      </c>
      <c r="AV29" s="28">
        <f t="shared" si="40"/>
        <v>0</v>
      </c>
      <c r="AW29" s="28">
        <f t="shared" si="41"/>
        <v>0</v>
      </c>
      <c r="AX29" s="28">
        <f t="shared" si="42"/>
        <v>0</v>
      </c>
      <c r="AY29" s="28">
        <f t="shared" si="43"/>
        <v>0</v>
      </c>
      <c r="AZ29" s="28">
        <f t="shared" si="44"/>
        <v>0</v>
      </c>
      <c r="BA29" s="28">
        <f t="shared" si="45"/>
        <v>0</v>
      </c>
      <c r="BB29" s="28">
        <f t="shared" si="46"/>
        <v>0</v>
      </c>
      <c r="BC29" s="42">
        <v>2.8</v>
      </c>
      <c r="BD29" s="43">
        <v>1.23</v>
      </c>
      <c r="BF29" s="9"/>
      <c r="BI29" s="6">
        <v>2.98</v>
      </c>
      <c r="BJ29" s="9">
        <v>1.3120000000000001</v>
      </c>
      <c r="BK29" s="6"/>
      <c r="BL29" s="9"/>
      <c r="BM29" s="6"/>
      <c r="BN29" s="9"/>
      <c r="BO29" s="6"/>
      <c r="BP29" s="9"/>
      <c r="BQ29" s="6"/>
      <c r="BR29" s="9"/>
      <c r="BS29" s="6"/>
      <c r="BT29" s="9"/>
      <c r="BU29" s="6"/>
      <c r="BV29" s="9"/>
      <c r="BW29" s="6"/>
      <c r="BX29" s="9"/>
      <c r="BY29" s="6"/>
      <c r="BZ29" s="9"/>
      <c r="CA29" s="6"/>
      <c r="CB29" s="8"/>
      <c r="CC29" s="6"/>
      <c r="CD29" s="9"/>
      <c r="CE29" s="6"/>
      <c r="CF29" s="9"/>
    </row>
    <row r="30" spans="1:95" ht="15.75" x14ac:dyDescent="0.25">
      <c r="A30" s="29" t="s">
        <v>108</v>
      </c>
      <c r="B30" s="35" t="s">
        <v>109</v>
      </c>
      <c r="C30" s="38"/>
      <c r="D30" s="38"/>
      <c r="E30" s="5" t="s">
        <v>346</v>
      </c>
      <c r="F30" s="5">
        <v>23.5</v>
      </c>
      <c r="G30" s="5">
        <f t="shared" si="0"/>
        <v>0</v>
      </c>
      <c r="H30" s="5">
        <f t="shared" si="47"/>
        <v>0</v>
      </c>
      <c r="I30" s="27" t="str">
        <f t="shared" si="1"/>
        <v>OK</v>
      </c>
      <c r="J30" s="16">
        <f t="shared" si="2"/>
        <v>0</v>
      </c>
      <c r="K30" s="16">
        <f t="shared" si="3"/>
        <v>0</v>
      </c>
      <c r="L30" s="16">
        <f t="shared" si="4"/>
        <v>0</v>
      </c>
      <c r="M30" s="16">
        <f t="shared" si="5"/>
        <v>0</v>
      </c>
      <c r="N30" s="16">
        <f t="shared" si="6"/>
        <v>0</v>
      </c>
      <c r="O30" s="16">
        <f t="shared" si="7"/>
        <v>0</v>
      </c>
      <c r="P30" s="16">
        <f t="shared" si="8"/>
        <v>0</v>
      </c>
      <c r="Q30" s="16">
        <f t="shared" si="9"/>
        <v>0</v>
      </c>
      <c r="R30" s="16">
        <f t="shared" si="10"/>
        <v>0</v>
      </c>
      <c r="S30" s="16">
        <f t="shared" si="11"/>
        <v>0</v>
      </c>
      <c r="T30" s="16">
        <f t="shared" si="12"/>
        <v>0</v>
      </c>
      <c r="U30" s="16">
        <f t="shared" si="13"/>
        <v>0</v>
      </c>
      <c r="V30" s="16">
        <f t="shared" si="14"/>
        <v>0</v>
      </c>
      <c r="W30" s="16">
        <f t="shared" si="15"/>
        <v>0</v>
      </c>
      <c r="X30" s="16">
        <f t="shared" si="16"/>
        <v>0</v>
      </c>
      <c r="Y30" s="28">
        <f t="shared" si="17"/>
        <v>0</v>
      </c>
      <c r="Z30" s="28">
        <f t="shared" si="18"/>
        <v>0</v>
      </c>
      <c r="AA30" s="28">
        <f t="shared" si="19"/>
        <v>0</v>
      </c>
      <c r="AB30" s="28">
        <f t="shared" si="20"/>
        <v>0</v>
      </c>
      <c r="AC30" s="28">
        <f t="shared" si="21"/>
        <v>0</v>
      </c>
      <c r="AD30" s="28">
        <f t="shared" si="22"/>
        <v>0</v>
      </c>
      <c r="AE30" s="28">
        <f t="shared" si="23"/>
        <v>0</v>
      </c>
      <c r="AF30" s="28">
        <f t="shared" si="24"/>
        <v>0</v>
      </c>
      <c r="AG30" s="28">
        <f t="shared" si="25"/>
        <v>0</v>
      </c>
      <c r="AH30" s="28">
        <f t="shared" si="26"/>
        <v>0</v>
      </c>
      <c r="AI30" s="28">
        <f t="shared" si="27"/>
        <v>0</v>
      </c>
      <c r="AJ30" s="28">
        <f t="shared" si="28"/>
        <v>0</v>
      </c>
      <c r="AK30" s="28">
        <f t="shared" si="29"/>
        <v>0</v>
      </c>
      <c r="AL30" s="28">
        <f t="shared" si="30"/>
        <v>0</v>
      </c>
      <c r="AM30" s="28">
        <f t="shared" si="31"/>
        <v>0</v>
      </c>
      <c r="AN30" s="28">
        <f t="shared" si="32"/>
        <v>0</v>
      </c>
      <c r="AO30" s="28">
        <f t="shared" si="33"/>
        <v>0</v>
      </c>
      <c r="AP30" s="28">
        <f t="shared" si="34"/>
        <v>0</v>
      </c>
      <c r="AQ30" s="28">
        <f t="shared" si="35"/>
        <v>0</v>
      </c>
      <c r="AR30" s="28">
        <f t="shared" si="36"/>
        <v>0</v>
      </c>
      <c r="AS30" s="28">
        <f t="shared" si="37"/>
        <v>0</v>
      </c>
      <c r="AT30" s="28">
        <f t="shared" si="38"/>
        <v>0</v>
      </c>
      <c r="AU30" s="28">
        <f t="shared" si="39"/>
        <v>0</v>
      </c>
      <c r="AV30" s="28">
        <f t="shared" si="40"/>
        <v>0</v>
      </c>
      <c r="AW30" s="28">
        <f t="shared" si="41"/>
        <v>0</v>
      </c>
      <c r="AX30" s="28">
        <f t="shared" si="42"/>
        <v>0</v>
      </c>
      <c r="AY30" s="28">
        <f t="shared" si="43"/>
        <v>0</v>
      </c>
      <c r="AZ30" s="28">
        <f t="shared" si="44"/>
        <v>0</v>
      </c>
      <c r="BA30" s="28">
        <f t="shared" si="45"/>
        <v>0</v>
      </c>
      <c r="BB30" s="28">
        <f t="shared" si="46"/>
        <v>0</v>
      </c>
      <c r="BC30" s="42">
        <v>2.73</v>
      </c>
      <c r="BD30" s="43">
        <v>1.1989999999999998</v>
      </c>
      <c r="BF30" s="9"/>
      <c r="BI30" s="6">
        <v>2.98</v>
      </c>
      <c r="BJ30" s="9">
        <v>1.3120000000000001</v>
      </c>
      <c r="BK30" s="6"/>
      <c r="BL30" s="9"/>
      <c r="BM30" s="6"/>
      <c r="BN30" s="9"/>
      <c r="BO30" s="6"/>
      <c r="BP30" s="9"/>
      <c r="BQ30" s="6"/>
      <c r="BR30" s="9"/>
      <c r="BS30" s="6"/>
      <c r="BT30" s="9"/>
      <c r="BU30" s="6"/>
      <c r="BV30" s="9"/>
      <c r="BW30" s="6"/>
      <c r="BX30" s="9"/>
      <c r="BY30" s="6"/>
      <c r="BZ30" s="9"/>
      <c r="CA30" s="6"/>
      <c r="CB30" s="8"/>
      <c r="CC30" s="6"/>
      <c r="CD30" s="9"/>
      <c r="CE30" s="6"/>
      <c r="CF30" s="9"/>
    </row>
    <row r="31" spans="1:95" ht="15.75" x14ac:dyDescent="0.25">
      <c r="A31" s="29" t="s">
        <v>200</v>
      </c>
      <c r="B31" s="35" t="s">
        <v>201</v>
      </c>
      <c r="C31" s="38"/>
      <c r="D31" s="38"/>
      <c r="E31" s="5" t="s">
        <v>346</v>
      </c>
      <c r="F31" s="5">
        <v>23.5</v>
      </c>
      <c r="G31" s="5">
        <f t="shared" si="0"/>
        <v>0</v>
      </c>
      <c r="H31" s="5">
        <f t="shared" si="47"/>
        <v>0</v>
      </c>
      <c r="I31" s="27" t="str">
        <f t="shared" si="1"/>
        <v>OK</v>
      </c>
      <c r="J31" s="16">
        <f t="shared" si="2"/>
        <v>0</v>
      </c>
      <c r="K31" s="16">
        <f t="shared" si="3"/>
        <v>0</v>
      </c>
      <c r="L31" s="16">
        <f t="shared" si="4"/>
        <v>0</v>
      </c>
      <c r="M31" s="16">
        <f t="shared" si="5"/>
        <v>0</v>
      </c>
      <c r="N31" s="16">
        <f t="shared" si="6"/>
        <v>0</v>
      </c>
      <c r="O31" s="16">
        <f t="shared" si="7"/>
        <v>0</v>
      </c>
      <c r="P31" s="16">
        <f t="shared" si="8"/>
        <v>0</v>
      </c>
      <c r="Q31" s="16">
        <f t="shared" si="9"/>
        <v>0</v>
      </c>
      <c r="R31" s="16">
        <f t="shared" si="10"/>
        <v>0</v>
      </c>
      <c r="S31" s="16">
        <f t="shared" si="11"/>
        <v>0</v>
      </c>
      <c r="T31" s="16">
        <f t="shared" si="12"/>
        <v>0</v>
      </c>
      <c r="U31" s="16">
        <f t="shared" si="13"/>
        <v>0</v>
      </c>
      <c r="V31" s="16">
        <f t="shared" si="14"/>
        <v>0</v>
      </c>
      <c r="W31" s="16">
        <f t="shared" si="15"/>
        <v>0</v>
      </c>
      <c r="X31" s="16">
        <f t="shared" si="16"/>
        <v>0</v>
      </c>
      <c r="Y31" s="28">
        <f t="shared" si="17"/>
        <v>0</v>
      </c>
      <c r="Z31" s="28">
        <f t="shared" si="18"/>
        <v>0</v>
      </c>
      <c r="AA31" s="28">
        <f t="shared" si="19"/>
        <v>0</v>
      </c>
      <c r="AB31" s="28">
        <f t="shared" si="20"/>
        <v>0</v>
      </c>
      <c r="AC31" s="28">
        <f t="shared" si="21"/>
        <v>0</v>
      </c>
      <c r="AD31" s="28">
        <f t="shared" si="22"/>
        <v>0</v>
      </c>
      <c r="AE31" s="28">
        <f t="shared" si="23"/>
        <v>0</v>
      </c>
      <c r="AF31" s="28">
        <f t="shared" si="24"/>
        <v>0</v>
      </c>
      <c r="AG31" s="28">
        <f t="shared" si="25"/>
        <v>0</v>
      </c>
      <c r="AH31" s="28">
        <f t="shared" si="26"/>
        <v>0</v>
      </c>
      <c r="AI31" s="28">
        <f t="shared" si="27"/>
        <v>0</v>
      </c>
      <c r="AJ31" s="28">
        <f t="shared" si="28"/>
        <v>0</v>
      </c>
      <c r="AK31" s="28">
        <f t="shared" si="29"/>
        <v>0</v>
      </c>
      <c r="AL31" s="28">
        <f t="shared" si="30"/>
        <v>0</v>
      </c>
      <c r="AM31" s="28">
        <f t="shared" si="31"/>
        <v>0</v>
      </c>
      <c r="AN31" s="28">
        <f t="shared" si="32"/>
        <v>0</v>
      </c>
      <c r="AO31" s="28">
        <f t="shared" si="33"/>
        <v>0</v>
      </c>
      <c r="AP31" s="28">
        <f t="shared" si="34"/>
        <v>0</v>
      </c>
      <c r="AQ31" s="28">
        <f t="shared" si="35"/>
        <v>0</v>
      </c>
      <c r="AR31" s="28">
        <f t="shared" si="36"/>
        <v>0</v>
      </c>
      <c r="AS31" s="28">
        <f t="shared" si="37"/>
        <v>0</v>
      </c>
      <c r="AT31" s="28">
        <f t="shared" si="38"/>
        <v>0</v>
      </c>
      <c r="AU31" s="28">
        <f t="shared" si="39"/>
        <v>0</v>
      </c>
      <c r="AV31" s="28">
        <f t="shared" si="40"/>
        <v>0</v>
      </c>
      <c r="AW31" s="28">
        <f t="shared" si="41"/>
        <v>0</v>
      </c>
      <c r="AX31" s="28">
        <f t="shared" si="42"/>
        <v>0</v>
      </c>
      <c r="AY31" s="28">
        <f t="shared" si="43"/>
        <v>0</v>
      </c>
      <c r="AZ31" s="28">
        <f t="shared" si="44"/>
        <v>0</v>
      </c>
      <c r="BA31" s="28">
        <f t="shared" si="45"/>
        <v>0</v>
      </c>
      <c r="BB31" s="28">
        <f t="shared" si="46"/>
        <v>0</v>
      </c>
      <c r="BC31" s="42">
        <v>2.94</v>
      </c>
      <c r="BD31" s="43">
        <v>1.292</v>
      </c>
      <c r="BF31" s="9"/>
      <c r="BI31" s="6">
        <v>2.4900000000000002</v>
      </c>
      <c r="BJ31" s="9">
        <v>1.087</v>
      </c>
      <c r="BK31" s="6"/>
      <c r="BL31" s="9"/>
      <c r="BM31" s="6"/>
      <c r="BN31" s="9"/>
      <c r="BO31" s="6"/>
      <c r="BP31" s="9"/>
      <c r="BQ31" s="6"/>
      <c r="BR31" s="9"/>
      <c r="BS31" s="6"/>
      <c r="BT31" s="9"/>
      <c r="BU31" s="6"/>
      <c r="BV31" s="9"/>
      <c r="BW31" s="6"/>
      <c r="BX31" s="9"/>
      <c r="BY31" s="6"/>
      <c r="BZ31" s="9"/>
      <c r="CA31" s="6"/>
      <c r="CB31" s="8"/>
      <c r="CC31" s="6"/>
      <c r="CD31" s="9"/>
      <c r="CE31" s="6"/>
      <c r="CF31" s="9"/>
    </row>
    <row r="32" spans="1:95" ht="15.75" x14ac:dyDescent="0.25">
      <c r="A32" s="29" t="s">
        <v>22</v>
      </c>
      <c r="B32" s="35" t="s">
        <v>23</v>
      </c>
      <c r="C32" s="38"/>
      <c r="D32" s="38"/>
      <c r="E32" s="5" t="s">
        <v>346</v>
      </c>
      <c r="F32" s="5">
        <v>23.5</v>
      </c>
      <c r="G32" s="5">
        <f t="shared" si="0"/>
        <v>0</v>
      </c>
      <c r="H32" s="5">
        <f t="shared" si="47"/>
        <v>0</v>
      </c>
      <c r="I32" s="27" t="str">
        <f t="shared" si="1"/>
        <v>OK</v>
      </c>
      <c r="J32" s="16">
        <f t="shared" si="2"/>
        <v>0</v>
      </c>
      <c r="K32" s="16">
        <f t="shared" si="3"/>
        <v>0</v>
      </c>
      <c r="L32" s="16">
        <f t="shared" si="4"/>
        <v>0</v>
      </c>
      <c r="M32" s="16">
        <f t="shared" si="5"/>
        <v>0</v>
      </c>
      <c r="N32" s="16">
        <f t="shared" si="6"/>
        <v>0</v>
      </c>
      <c r="O32" s="16">
        <f t="shared" si="7"/>
        <v>0</v>
      </c>
      <c r="P32" s="16">
        <f t="shared" si="8"/>
        <v>0</v>
      </c>
      <c r="Q32" s="16">
        <f t="shared" si="9"/>
        <v>0</v>
      </c>
      <c r="R32" s="16">
        <f t="shared" si="10"/>
        <v>0</v>
      </c>
      <c r="S32" s="16">
        <f t="shared" si="11"/>
        <v>0</v>
      </c>
      <c r="T32" s="16">
        <f t="shared" si="12"/>
        <v>0</v>
      </c>
      <c r="U32" s="16">
        <f t="shared" si="13"/>
        <v>0</v>
      </c>
      <c r="V32" s="16">
        <f t="shared" si="14"/>
        <v>0</v>
      </c>
      <c r="W32" s="16">
        <f t="shared" si="15"/>
        <v>0</v>
      </c>
      <c r="X32" s="16">
        <f t="shared" si="16"/>
        <v>0</v>
      </c>
      <c r="Y32" s="28">
        <f t="shared" si="17"/>
        <v>0</v>
      </c>
      <c r="Z32" s="28">
        <f t="shared" si="18"/>
        <v>0</v>
      </c>
      <c r="AA32" s="28">
        <f t="shared" si="19"/>
        <v>0</v>
      </c>
      <c r="AB32" s="28">
        <f t="shared" si="20"/>
        <v>0</v>
      </c>
      <c r="AC32" s="28">
        <f t="shared" si="21"/>
        <v>0</v>
      </c>
      <c r="AD32" s="28">
        <f t="shared" si="22"/>
        <v>0</v>
      </c>
      <c r="AE32" s="28">
        <f t="shared" si="23"/>
        <v>0</v>
      </c>
      <c r="AF32" s="28">
        <f t="shared" si="24"/>
        <v>0</v>
      </c>
      <c r="AG32" s="28">
        <f t="shared" si="25"/>
        <v>0</v>
      </c>
      <c r="AH32" s="28">
        <f t="shared" si="26"/>
        <v>0</v>
      </c>
      <c r="AI32" s="28">
        <f t="shared" si="27"/>
        <v>0</v>
      </c>
      <c r="AJ32" s="28">
        <f t="shared" si="28"/>
        <v>0</v>
      </c>
      <c r="AK32" s="28">
        <f t="shared" si="29"/>
        <v>0</v>
      </c>
      <c r="AL32" s="28">
        <f t="shared" si="30"/>
        <v>0</v>
      </c>
      <c r="AM32" s="28">
        <f t="shared" si="31"/>
        <v>0</v>
      </c>
      <c r="AN32" s="28">
        <f t="shared" si="32"/>
        <v>0</v>
      </c>
      <c r="AO32" s="28">
        <f t="shared" si="33"/>
        <v>0</v>
      </c>
      <c r="AP32" s="28">
        <f t="shared" si="34"/>
        <v>0</v>
      </c>
      <c r="AQ32" s="28">
        <f t="shared" si="35"/>
        <v>0</v>
      </c>
      <c r="AR32" s="28">
        <f t="shared" si="36"/>
        <v>0</v>
      </c>
      <c r="AS32" s="28">
        <f t="shared" si="37"/>
        <v>0</v>
      </c>
      <c r="AT32" s="28">
        <f t="shared" si="38"/>
        <v>0</v>
      </c>
      <c r="AU32" s="28">
        <f t="shared" si="39"/>
        <v>0</v>
      </c>
      <c r="AV32" s="28">
        <f t="shared" si="40"/>
        <v>0</v>
      </c>
      <c r="AW32" s="28">
        <f t="shared" si="41"/>
        <v>0</v>
      </c>
      <c r="AX32" s="28">
        <f t="shared" si="42"/>
        <v>0</v>
      </c>
      <c r="AY32" s="28">
        <f t="shared" si="43"/>
        <v>0</v>
      </c>
      <c r="AZ32" s="28">
        <f t="shared" si="44"/>
        <v>0</v>
      </c>
      <c r="BA32" s="28">
        <f t="shared" si="45"/>
        <v>0</v>
      </c>
      <c r="BB32" s="28">
        <f t="shared" si="46"/>
        <v>0</v>
      </c>
      <c r="BC32" s="42">
        <v>2.94</v>
      </c>
      <c r="BD32" s="43">
        <v>1.292</v>
      </c>
      <c r="BF32" s="9"/>
      <c r="BI32" s="6">
        <v>2.86</v>
      </c>
      <c r="BJ32" s="9">
        <v>1.2609999999999999</v>
      </c>
      <c r="BK32" s="6"/>
      <c r="BL32" s="9"/>
      <c r="BM32" s="6"/>
      <c r="BN32" s="9"/>
      <c r="BO32" s="6"/>
      <c r="BP32" s="9"/>
      <c r="BQ32" s="6"/>
      <c r="BR32" s="9"/>
      <c r="BS32" s="6"/>
      <c r="BT32" s="9"/>
      <c r="BU32" s="6"/>
      <c r="BV32" s="9"/>
      <c r="BW32" s="6"/>
      <c r="BX32" s="9"/>
      <c r="BY32" s="6"/>
      <c r="BZ32" s="9"/>
      <c r="CA32" s="6"/>
      <c r="CB32" s="8"/>
      <c r="CC32" s="6"/>
      <c r="CD32" s="9"/>
      <c r="CE32" s="6"/>
      <c r="CF32" s="9"/>
    </row>
    <row r="33" spans="1:84" ht="15.75" x14ac:dyDescent="0.25">
      <c r="A33" s="29" t="s">
        <v>24</v>
      </c>
      <c r="B33" s="37" t="s">
        <v>25</v>
      </c>
      <c r="C33" s="38"/>
      <c r="D33" s="38"/>
      <c r="E33" s="5" t="s">
        <v>346</v>
      </c>
      <c r="F33" s="5">
        <v>23.5</v>
      </c>
      <c r="G33" s="5">
        <f t="shared" si="0"/>
        <v>0</v>
      </c>
      <c r="H33" s="5">
        <f t="shared" si="47"/>
        <v>0</v>
      </c>
      <c r="I33" s="27" t="str">
        <f t="shared" si="1"/>
        <v>OK</v>
      </c>
      <c r="J33" s="16">
        <f t="shared" si="2"/>
        <v>0</v>
      </c>
      <c r="K33" s="16">
        <f t="shared" si="3"/>
        <v>0</v>
      </c>
      <c r="L33" s="16">
        <f t="shared" si="4"/>
        <v>0</v>
      </c>
      <c r="M33" s="16">
        <f t="shared" si="5"/>
        <v>0</v>
      </c>
      <c r="N33" s="16">
        <f t="shared" si="6"/>
        <v>0</v>
      </c>
      <c r="O33" s="16">
        <f t="shared" si="7"/>
        <v>0</v>
      </c>
      <c r="P33" s="16">
        <f t="shared" si="8"/>
        <v>0</v>
      </c>
      <c r="Q33" s="16">
        <f t="shared" si="9"/>
        <v>0</v>
      </c>
      <c r="R33" s="16">
        <f t="shared" si="10"/>
        <v>0</v>
      </c>
      <c r="S33" s="16">
        <f t="shared" si="11"/>
        <v>0</v>
      </c>
      <c r="T33" s="16">
        <f t="shared" si="12"/>
        <v>0</v>
      </c>
      <c r="U33" s="16">
        <f t="shared" si="13"/>
        <v>0</v>
      </c>
      <c r="V33" s="16">
        <f t="shared" si="14"/>
        <v>0</v>
      </c>
      <c r="W33" s="16">
        <f t="shared" si="15"/>
        <v>0</v>
      </c>
      <c r="X33" s="16">
        <f t="shared" si="16"/>
        <v>0</v>
      </c>
      <c r="Y33" s="28">
        <f t="shared" si="17"/>
        <v>0</v>
      </c>
      <c r="Z33" s="28">
        <f t="shared" si="18"/>
        <v>0</v>
      </c>
      <c r="AA33" s="28">
        <f t="shared" si="19"/>
        <v>0</v>
      </c>
      <c r="AB33" s="28">
        <f t="shared" si="20"/>
        <v>0</v>
      </c>
      <c r="AC33" s="28">
        <f t="shared" si="21"/>
        <v>0</v>
      </c>
      <c r="AD33" s="28">
        <f t="shared" si="22"/>
        <v>0</v>
      </c>
      <c r="AE33" s="28">
        <f t="shared" si="23"/>
        <v>0</v>
      </c>
      <c r="AF33" s="28">
        <f t="shared" si="24"/>
        <v>0</v>
      </c>
      <c r="AG33" s="28">
        <f t="shared" si="25"/>
        <v>0</v>
      </c>
      <c r="AH33" s="28">
        <f t="shared" si="26"/>
        <v>0</v>
      </c>
      <c r="AI33" s="28">
        <f t="shared" si="27"/>
        <v>0</v>
      </c>
      <c r="AJ33" s="28">
        <f t="shared" si="28"/>
        <v>0</v>
      </c>
      <c r="AK33" s="28">
        <f t="shared" si="29"/>
        <v>0</v>
      </c>
      <c r="AL33" s="28">
        <f t="shared" si="30"/>
        <v>0</v>
      </c>
      <c r="AM33" s="28">
        <f t="shared" si="31"/>
        <v>0</v>
      </c>
      <c r="AN33" s="28">
        <f t="shared" si="32"/>
        <v>0</v>
      </c>
      <c r="AO33" s="28">
        <f t="shared" si="33"/>
        <v>0</v>
      </c>
      <c r="AP33" s="28">
        <f t="shared" si="34"/>
        <v>0</v>
      </c>
      <c r="AQ33" s="28">
        <f t="shared" si="35"/>
        <v>0</v>
      </c>
      <c r="AR33" s="28">
        <f t="shared" si="36"/>
        <v>0</v>
      </c>
      <c r="AS33" s="28">
        <f t="shared" si="37"/>
        <v>0</v>
      </c>
      <c r="AT33" s="28">
        <f t="shared" si="38"/>
        <v>0</v>
      </c>
      <c r="AU33" s="28">
        <f t="shared" si="39"/>
        <v>0</v>
      </c>
      <c r="AV33" s="28">
        <f t="shared" si="40"/>
        <v>0</v>
      </c>
      <c r="AW33" s="28">
        <f t="shared" si="41"/>
        <v>0</v>
      </c>
      <c r="AX33" s="28">
        <f t="shared" si="42"/>
        <v>0</v>
      </c>
      <c r="AY33" s="28">
        <f t="shared" si="43"/>
        <v>0</v>
      </c>
      <c r="AZ33" s="28">
        <f t="shared" si="44"/>
        <v>0</v>
      </c>
      <c r="BA33" s="28">
        <f t="shared" si="45"/>
        <v>0</v>
      </c>
      <c r="BB33" s="28">
        <f t="shared" si="46"/>
        <v>0</v>
      </c>
      <c r="BC33" s="42">
        <v>2.73</v>
      </c>
      <c r="BD33" s="43">
        <v>1.1989999999999998</v>
      </c>
      <c r="BF33" s="9"/>
      <c r="BI33" s="6">
        <v>2.96</v>
      </c>
      <c r="BJ33" s="9">
        <v>1.302</v>
      </c>
      <c r="BK33" s="6"/>
      <c r="BL33" s="9"/>
      <c r="BM33" s="6"/>
      <c r="BN33" s="9"/>
      <c r="BO33" s="6"/>
      <c r="BP33" s="9"/>
      <c r="BQ33" s="6"/>
      <c r="BR33" s="9"/>
      <c r="BS33" s="6"/>
      <c r="BT33" s="9"/>
      <c r="BU33" s="6"/>
      <c r="BV33" s="9"/>
      <c r="BW33" s="6"/>
      <c r="BX33" s="9"/>
      <c r="BY33" s="6"/>
      <c r="BZ33" s="9"/>
      <c r="CA33" s="6"/>
      <c r="CB33" s="8"/>
      <c r="CC33" s="6"/>
      <c r="CD33" s="9"/>
      <c r="CE33" s="6"/>
      <c r="CF33" s="9"/>
    </row>
    <row r="34" spans="1:84" ht="15.75" x14ac:dyDescent="0.25">
      <c r="A34" s="29" t="s">
        <v>26</v>
      </c>
      <c r="B34" s="35" t="s">
        <v>27</v>
      </c>
      <c r="C34" s="38"/>
      <c r="D34" s="38"/>
      <c r="E34" s="5" t="s">
        <v>346</v>
      </c>
      <c r="F34" s="5">
        <v>23.5</v>
      </c>
      <c r="G34" s="5">
        <f t="shared" si="0"/>
        <v>0</v>
      </c>
      <c r="H34" s="5">
        <f t="shared" si="47"/>
        <v>0</v>
      </c>
      <c r="I34" s="27" t="str">
        <f t="shared" si="1"/>
        <v>OK</v>
      </c>
      <c r="J34" s="16">
        <f t="shared" si="2"/>
        <v>0</v>
      </c>
      <c r="K34" s="16">
        <f t="shared" si="3"/>
        <v>0</v>
      </c>
      <c r="L34" s="16">
        <f t="shared" si="4"/>
        <v>0</v>
      </c>
      <c r="M34" s="16">
        <f t="shared" si="5"/>
        <v>0</v>
      </c>
      <c r="N34" s="16">
        <f t="shared" si="6"/>
        <v>0</v>
      </c>
      <c r="O34" s="16">
        <f t="shared" si="7"/>
        <v>0</v>
      </c>
      <c r="P34" s="16">
        <f t="shared" si="8"/>
        <v>0</v>
      </c>
      <c r="Q34" s="16">
        <f t="shared" si="9"/>
        <v>0</v>
      </c>
      <c r="R34" s="16">
        <f t="shared" si="10"/>
        <v>0</v>
      </c>
      <c r="S34" s="16">
        <f t="shared" si="11"/>
        <v>0</v>
      </c>
      <c r="T34" s="16">
        <f t="shared" si="12"/>
        <v>0</v>
      </c>
      <c r="U34" s="16">
        <f t="shared" si="13"/>
        <v>0</v>
      </c>
      <c r="V34" s="16">
        <f t="shared" si="14"/>
        <v>0</v>
      </c>
      <c r="W34" s="16">
        <f t="shared" si="15"/>
        <v>0</v>
      </c>
      <c r="X34" s="16">
        <f t="shared" si="16"/>
        <v>0</v>
      </c>
      <c r="Y34" s="28">
        <f t="shared" si="17"/>
        <v>0</v>
      </c>
      <c r="Z34" s="28">
        <f t="shared" si="18"/>
        <v>0</v>
      </c>
      <c r="AA34" s="28">
        <f t="shared" si="19"/>
        <v>0</v>
      </c>
      <c r="AB34" s="28">
        <f t="shared" si="20"/>
        <v>0</v>
      </c>
      <c r="AC34" s="28">
        <f t="shared" si="21"/>
        <v>0</v>
      </c>
      <c r="AD34" s="28">
        <f t="shared" si="22"/>
        <v>0</v>
      </c>
      <c r="AE34" s="28">
        <f t="shared" si="23"/>
        <v>0</v>
      </c>
      <c r="AF34" s="28">
        <f t="shared" si="24"/>
        <v>0</v>
      </c>
      <c r="AG34" s="28">
        <f t="shared" si="25"/>
        <v>0</v>
      </c>
      <c r="AH34" s="28">
        <f t="shared" si="26"/>
        <v>0</v>
      </c>
      <c r="AI34" s="28">
        <f t="shared" si="27"/>
        <v>0</v>
      </c>
      <c r="AJ34" s="28">
        <f t="shared" si="28"/>
        <v>0</v>
      </c>
      <c r="AK34" s="28">
        <f t="shared" si="29"/>
        <v>0</v>
      </c>
      <c r="AL34" s="28">
        <f t="shared" si="30"/>
        <v>0</v>
      </c>
      <c r="AM34" s="28">
        <f t="shared" si="31"/>
        <v>0</v>
      </c>
      <c r="AN34" s="28">
        <f t="shared" si="32"/>
        <v>0</v>
      </c>
      <c r="AO34" s="28">
        <f t="shared" si="33"/>
        <v>0</v>
      </c>
      <c r="AP34" s="28">
        <f t="shared" si="34"/>
        <v>0</v>
      </c>
      <c r="AQ34" s="28">
        <f t="shared" si="35"/>
        <v>0</v>
      </c>
      <c r="AR34" s="28">
        <f t="shared" si="36"/>
        <v>0</v>
      </c>
      <c r="AS34" s="28">
        <f t="shared" si="37"/>
        <v>0</v>
      </c>
      <c r="AT34" s="28">
        <f t="shared" si="38"/>
        <v>0</v>
      </c>
      <c r="AU34" s="28">
        <f t="shared" si="39"/>
        <v>0</v>
      </c>
      <c r="AV34" s="28">
        <f t="shared" si="40"/>
        <v>0</v>
      </c>
      <c r="AW34" s="28">
        <f t="shared" si="41"/>
        <v>0</v>
      </c>
      <c r="AX34" s="28">
        <f t="shared" si="42"/>
        <v>0</v>
      </c>
      <c r="AY34" s="28">
        <f t="shared" si="43"/>
        <v>0</v>
      </c>
      <c r="AZ34" s="28">
        <f t="shared" si="44"/>
        <v>0</v>
      </c>
      <c r="BA34" s="28">
        <f t="shared" si="45"/>
        <v>0</v>
      </c>
      <c r="BB34" s="28">
        <f t="shared" si="46"/>
        <v>0</v>
      </c>
      <c r="BC34" s="42">
        <v>2.73</v>
      </c>
      <c r="BD34" s="43">
        <v>1.1989999999999998</v>
      </c>
      <c r="BF34" s="9"/>
      <c r="BI34" s="6">
        <v>2.99</v>
      </c>
      <c r="BJ34" s="9">
        <v>1.3120000000000001</v>
      </c>
      <c r="BK34" s="6"/>
      <c r="BL34" s="9"/>
      <c r="BM34" s="6"/>
      <c r="BN34" s="9"/>
      <c r="BO34" s="6"/>
      <c r="BP34" s="9"/>
      <c r="BQ34" s="6"/>
      <c r="BR34" s="9"/>
      <c r="BS34" s="6"/>
      <c r="BT34" s="9"/>
      <c r="BU34" s="6"/>
      <c r="BV34" s="9"/>
      <c r="BW34" s="6"/>
      <c r="BX34" s="9"/>
      <c r="BY34" s="6"/>
      <c r="BZ34" s="9"/>
      <c r="CA34" s="6"/>
      <c r="CB34" s="8"/>
      <c r="CC34" s="6"/>
      <c r="CD34" s="9"/>
      <c r="CE34" s="6"/>
      <c r="CF34" s="9"/>
    </row>
    <row r="35" spans="1:84" ht="15.75" x14ac:dyDescent="0.25">
      <c r="A35" s="29" t="s">
        <v>110</v>
      </c>
      <c r="B35" s="35" t="s">
        <v>111</v>
      </c>
      <c r="C35" s="38"/>
      <c r="D35" s="38"/>
      <c r="E35" s="5" t="s">
        <v>346</v>
      </c>
      <c r="F35" s="5">
        <v>23.5</v>
      </c>
      <c r="G35" s="5">
        <f t="shared" si="0"/>
        <v>0</v>
      </c>
      <c r="H35" s="5">
        <f t="shared" si="47"/>
        <v>0</v>
      </c>
      <c r="I35" s="27" t="str">
        <f t="shared" si="1"/>
        <v>OK</v>
      </c>
      <c r="J35" s="16">
        <f t="shared" si="2"/>
        <v>0</v>
      </c>
      <c r="K35" s="16">
        <f t="shared" si="3"/>
        <v>0</v>
      </c>
      <c r="L35" s="16">
        <f t="shared" si="4"/>
        <v>0</v>
      </c>
      <c r="M35" s="16">
        <f t="shared" si="5"/>
        <v>0</v>
      </c>
      <c r="N35" s="16">
        <f t="shared" si="6"/>
        <v>0</v>
      </c>
      <c r="O35" s="16">
        <f t="shared" si="7"/>
        <v>0</v>
      </c>
      <c r="P35" s="16">
        <f t="shared" si="8"/>
        <v>0</v>
      </c>
      <c r="Q35" s="16">
        <f t="shared" si="9"/>
        <v>0</v>
      </c>
      <c r="R35" s="16">
        <f t="shared" si="10"/>
        <v>0</v>
      </c>
      <c r="S35" s="16">
        <f t="shared" si="11"/>
        <v>0</v>
      </c>
      <c r="T35" s="16">
        <f t="shared" si="12"/>
        <v>0</v>
      </c>
      <c r="U35" s="16">
        <f t="shared" si="13"/>
        <v>0</v>
      </c>
      <c r="V35" s="16">
        <f t="shared" si="14"/>
        <v>0</v>
      </c>
      <c r="W35" s="16">
        <f t="shared" si="15"/>
        <v>0</v>
      </c>
      <c r="X35" s="16">
        <f t="shared" si="16"/>
        <v>0</v>
      </c>
      <c r="Y35" s="28">
        <f t="shared" si="17"/>
        <v>0</v>
      </c>
      <c r="Z35" s="28">
        <f t="shared" si="18"/>
        <v>0</v>
      </c>
      <c r="AA35" s="28">
        <f t="shared" si="19"/>
        <v>0</v>
      </c>
      <c r="AB35" s="28">
        <f t="shared" si="20"/>
        <v>0</v>
      </c>
      <c r="AC35" s="28">
        <f t="shared" si="21"/>
        <v>0</v>
      </c>
      <c r="AD35" s="28">
        <f t="shared" si="22"/>
        <v>0</v>
      </c>
      <c r="AE35" s="28">
        <f t="shared" si="23"/>
        <v>0</v>
      </c>
      <c r="AF35" s="28">
        <f t="shared" si="24"/>
        <v>0</v>
      </c>
      <c r="AG35" s="28">
        <f t="shared" si="25"/>
        <v>0</v>
      </c>
      <c r="AH35" s="28">
        <f t="shared" si="26"/>
        <v>0</v>
      </c>
      <c r="AI35" s="28">
        <f t="shared" si="27"/>
        <v>0</v>
      </c>
      <c r="AJ35" s="28">
        <f t="shared" si="28"/>
        <v>0</v>
      </c>
      <c r="AK35" s="28">
        <f t="shared" si="29"/>
        <v>0</v>
      </c>
      <c r="AL35" s="28">
        <f t="shared" si="30"/>
        <v>0</v>
      </c>
      <c r="AM35" s="28">
        <f t="shared" si="31"/>
        <v>0</v>
      </c>
      <c r="AN35" s="28">
        <f t="shared" si="32"/>
        <v>0</v>
      </c>
      <c r="AO35" s="28">
        <f t="shared" si="33"/>
        <v>0</v>
      </c>
      <c r="AP35" s="28">
        <f t="shared" si="34"/>
        <v>0</v>
      </c>
      <c r="AQ35" s="28">
        <f t="shared" si="35"/>
        <v>0</v>
      </c>
      <c r="AR35" s="28">
        <f t="shared" si="36"/>
        <v>0</v>
      </c>
      <c r="AS35" s="28">
        <f t="shared" si="37"/>
        <v>0</v>
      </c>
      <c r="AT35" s="28">
        <f t="shared" si="38"/>
        <v>0</v>
      </c>
      <c r="AU35" s="28">
        <f t="shared" si="39"/>
        <v>0</v>
      </c>
      <c r="AV35" s="28">
        <f t="shared" si="40"/>
        <v>0</v>
      </c>
      <c r="AW35" s="28">
        <f t="shared" si="41"/>
        <v>0</v>
      </c>
      <c r="AX35" s="28">
        <f t="shared" si="42"/>
        <v>0</v>
      </c>
      <c r="AY35" s="28">
        <f t="shared" si="43"/>
        <v>0</v>
      </c>
      <c r="AZ35" s="28">
        <f t="shared" si="44"/>
        <v>0</v>
      </c>
      <c r="BA35" s="28">
        <f t="shared" si="45"/>
        <v>0</v>
      </c>
      <c r="BB35" s="28">
        <f t="shared" si="46"/>
        <v>0</v>
      </c>
      <c r="BC35" s="42">
        <v>2.73</v>
      </c>
      <c r="BD35" s="43">
        <v>1.1989999999999998</v>
      </c>
      <c r="BF35" s="9"/>
      <c r="BI35" s="6">
        <v>2.96</v>
      </c>
      <c r="BJ35" s="9">
        <v>1.302</v>
      </c>
      <c r="BK35" s="6"/>
      <c r="BL35" s="9"/>
      <c r="BM35" s="6"/>
      <c r="BN35" s="9"/>
      <c r="BO35" s="6"/>
      <c r="BP35" s="9"/>
      <c r="BQ35" s="6"/>
      <c r="BR35" s="9"/>
      <c r="BS35" s="6"/>
      <c r="BT35" s="9"/>
      <c r="BU35" s="6"/>
      <c r="BV35" s="9"/>
      <c r="BW35" s="6"/>
      <c r="BX35" s="9"/>
      <c r="BY35" s="6"/>
      <c r="BZ35" s="9"/>
      <c r="CA35" s="6"/>
      <c r="CB35" s="8"/>
      <c r="CC35" s="6"/>
      <c r="CD35" s="9"/>
      <c r="CE35" s="6"/>
      <c r="CF35" s="9"/>
    </row>
    <row r="36" spans="1:84" ht="15.75" x14ac:dyDescent="0.25">
      <c r="A36" s="29" t="s">
        <v>166</v>
      </c>
      <c r="B36" s="35" t="s">
        <v>167</v>
      </c>
      <c r="C36" s="38"/>
      <c r="D36" s="38"/>
      <c r="E36" s="5" t="s">
        <v>346</v>
      </c>
      <c r="F36" s="5">
        <v>23.5</v>
      </c>
      <c r="G36" s="5">
        <f t="shared" si="0"/>
        <v>0</v>
      </c>
      <c r="H36" s="5">
        <f t="shared" si="47"/>
        <v>0</v>
      </c>
      <c r="I36" s="27" t="str">
        <f t="shared" si="1"/>
        <v>OK</v>
      </c>
      <c r="J36" s="16">
        <f t="shared" si="2"/>
        <v>0</v>
      </c>
      <c r="K36" s="16">
        <f t="shared" si="3"/>
        <v>0</v>
      </c>
      <c r="L36" s="16">
        <f t="shared" si="4"/>
        <v>0</v>
      </c>
      <c r="M36" s="16">
        <f t="shared" si="5"/>
        <v>0</v>
      </c>
      <c r="N36" s="16">
        <f t="shared" si="6"/>
        <v>0</v>
      </c>
      <c r="O36" s="16">
        <f t="shared" si="7"/>
        <v>0</v>
      </c>
      <c r="P36" s="16">
        <f t="shared" si="8"/>
        <v>0</v>
      </c>
      <c r="Q36" s="16">
        <f t="shared" si="9"/>
        <v>0</v>
      </c>
      <c r="R36" s="16">
        <f t="shared" si="10"/>
        <v>0</v>
      </c>
      <c r="S36" s="16">
        <f t="shared" si="11"/>
        <v>0</v>
      </c>
      <c r="T36" s="16">
        <f t="shared" si="12"/>
        <v>0</v>
      </c>
      <c r="U36" s="16">
        <f t="shared" si="13"/>
        <v>0</v>
      </c>
      <c r="V36" s="16">
        <f t="shared" si="14"/>
        <v>0</v>
      </c>
      <c r="W36" s="16">
        <f t="shared" si="15"/>
        <v>0</v>
      </c>
      <c r="X36" s="16">
        <f t="shared" si="16"/>
        <v>0</v>
      </c>
      <c r="Y36" s="28">
        <f t="shared" si="17"/>
        <v>0</v>
      </c>
      <c r="Z36" s="28">
        <f t="shared" si="18"/>
        <v>0</v>
      </c>
      <c r="AA36" s="28">
        <f t="shared" si="19"/>
        <v>0</v>
      </c>
      <c r="AB36" s="28">
        <f t="shared" si="20"/>
        <v>0</v>
      </c>
      <c r="AC36" s="28">
        <f t="shared" si="21"/>
        <v>0</v>
      </c>
      <c r="AD36" s="28">
        <f t="shared" si="22"/>
        <v>0</v>
      </c>
      <c r="AE36" s="28">
        <f t="shared" si="23"/>
        <v>0</v>
      </c>
      <c r="AF36" s="28">
        <f t="shared" si="24"/>
        <v>0</v>
      </c>
      <c r="AG36" s="28">
        <f t="shared" si="25"/>
        <v>0</v>
      </c>
      <c r="AH36" s="28">
        <f t="shared" si="26"/>
        <v>0</v>
      </c>
      <c r="AI36" s="28">
        <f t="shared" si="27"/>
        <v>0</v>
      </c>
      <c r="AJ36" s="28">
        <f t="shared" si="28"/>
        <v>0</v>
      </c>
      <c r="AK36" s="28">
        <f t="shared" si="29"/>
        <v>0</v>
      </c>
      <c r="AL36" s="28">
        <f t="shared" si="30"/>
        <v>0</v>
      </c>
      <c r="AM36" s="28">
        <f t="shared" si="31"/>
        <v>0</v>
      </c>
      <c r="AN36" s="28">
        <f t="shared" si="32"/>
        <v>0</v>
      </c>
      <c r="AO36" s="28">
        <f t="shared" si="33"/>
        <v>0</v>
      </c>
      <c r="AP36" s="28">
        <f t="shared" si="34"/>
        <v>0</v>
      </c>
      <c r="AQ36" s="28">
        <f t="shared" si="35"/>
        <v>0</v>
      </c>
      <c r="AR36" s="28">
        <f t="shared" si="36"/>
        <v>0</v>
      </c>
      <c r="AS36" s="28">
        <f t="shared" si="37"/>
        <v>0</v>
      </c>
      <c r="AT36" s="28">
        <f t="shared" si="38"/>
        <v>0</v>
      </c>
      <c r="AU36" s="28">
        <f t="shared" si="39"/>
        <v>0</v>
      </c>
      <c r="AV36" s="28">
        <f t="shared" si="40"/>
        <v>0</v>
      </c>
      <c r="AW36" s="28">
        <f t="shared" si="41"/>
        <v>0</v>
      </c>
      <c r="AX36" s="28">
        <f t="shared" si="42"/>
        <v>0</v>
      </c>
      <c r="AY36" s="28">
        <f t="shared" si="43"/>
        <v>0</v>
      </c>
      <c r="AZ36" s="28">
        <f t="shared" si="44"/>
        <v>0</v>
      </c>
      <c r="BA36" s="28">
        <f t="shared" si="45"/>
        <v>0</v>
      </c>
      <c r="BB36" s="28">
        <f t="shared" si="46"/>
        <v>0</v>
      </c>
      <c r="BC36" s="42">
        <v>2.73</v>
      </c>
      <c r="BD36" s="43">
        <v>1.1989999999999998</v>
      </c>
      <c r="BF36" s="9"/>
      <c r="BI36" s="6">
        <v>3.13</v>
      </c>
      <c r="BJ36" s="9">
        <v>1.3740000000000001</v>
      </c>
      <c r="BK36" s="6"/>
      <c r="BL36" s="9"/>
      <c r="BM36" s="6"/>
      <c r="BN36" s="9"/>
      <c r="BO36" s="6"/>
      <c r="BP36" s="9"/>
      <c r="BQ36" s="6"/>
      <c r="BR36" s="9"/>
      <c r="BS36" s="6"/>
      <c r="BT36" s="9"/>
      <c r="BU36" s="6"/>
      <c r="BV36" s="9"/>
      <c r="BW36" s="6"/>
      <c r="BX36" s="9"/>
      <c r="BY36" s="6"/>
      <c r="BZ36" s="9"/>
      <c r="CA36" s="6"/>
      <c r="CB36" s="8"/>
      <c r="CC36" s="6"/>
      <c r="CD36" s="9"/>
      <c r="CE36" s="6"/>
      <c r="CF36" s="9"/>
    </row>
    <row r="37" spans="1:84" ht="15.75" x14ac:dyDescent="0.25">
      <c r="A37" s="29" t="s">
        <v>28</v>
      </c>
      <c r="B37" s="35" t="s">
        <v>29</v>
      </c>
      <c r="C37" s="38"/>
      <c r="D37" s="38"/>
      <c r="E37" s="5" t="s">
        <v>346</v>
      </c>
      <c r="F37" s="5">
        <v>23.5</v>
      </c>
      <c r="G37" s="5">
        <f t="shared" si="0"/>
        <v>0</v>
      </c>
      <c r="H37" s="5">
        <f t="shared" si="47"/>
        <v>0</v>
      </c>
      <c r="I37" s="27" t="str">
        <f t="shared" si="1"/>
        <v>OK</v>
      </c>
      <c r="J37" s="16">
        <f t="shared" si="2"/>
        <v>0</v>
      </c>
      <c r="K37" s="16">
        <f t="shared" si="3"/>
        <v>0</v>
      </c>
      <c r="L37" s="16">
        <f t="shared" si="4"/>
        <v>0</v>
      </c>
      <c r="M37" s="16">
        <f t="shared" si="5"/>
        <v>0</v>
      </c>
      <c r="N37" s="16">
        <f t="shared" si="6"/>
        <v>0</v>
      </c>
      <c r="O37" s="16">
        <f t="shared" si="7"/>
        <v>0</v>
      </c>
      <c r="P37" s="16">
        <f t="shared" si="8"/>
        <v>0</v>
      </c>
      <c r="Q37" s="16">
        <f t="shared" si="9"/>
        <v>0</v>
      </c>
      <c r="R37" s="16">
        <f t="shared" si="10"/>
        <v>0</v>
      </c>
      <c r="S37" s="16">
        <f t="shared" si="11"/>
        <v>0</v>
      </c>
      <c r="T37" s="16">
        <f t="shared" si="12"/>
        <v>0</v>
      </c>
      <c r="U37" s="16">
        <f t="shared" si="13"/>
        <v>0</v>
      </c>
      <c r="V37" s="16">
        <f t="shared" si="14"/>
        <v>0</v>
      </c>
      <c r="W37" s="16">
        <f t="shared" si="15"/>
        <v>0</v>
      </c>
      <c r="X37" s="16">
        <f t="shared" si="16"/>
        <v>0</v>
      </c>
      <c r="Y37" s="28">
        <f t="shared" si="17"/>
        <v>0</v>
      </c>
      <c r="Z37" s="28">
        <f t="shared" si="18"/>
        <v>0</v>
      </c>
      <c r="AA37" s="28">
        <f t="shared" si="19"/>
        <v>0</v>
      </c>
      <c r="AB37" s="28">
        <f t="shared" si="20"/>
        <v>0</v>
      </c>
      <c r="AC37" s="28">
        <f t="shared" si="21"/>
        <v>0</v>
      </c>
      <c r="AD37" s="28">
        <f t="shared" si="22"/>
        <v>0</v>
      </c>
      <c r="AE37" s="28">
        <f t="shared" si="23"/>
        <v>0</v>
      </c>
      <c r="AF37" s="28">
        <f t="shared" si="24"/>
        <v>0</v>
      </c>
      <c r="AG37" s="28">
        <f t="shared" si="25"/>
        <v>0</v>
      </c>
      <c r="AH37" s="28">
        <f t="shared" si="26"/>
        <v>0</v>
      </c>
      <c r="AI37" s="28">
        <f t="shared" si="27"/>
        <v>0</v>
      </c>
      <c r="AJ37" s="28">
        <f t="shared" si="28"/>
        <v>0</v>
      </c>
      <c r="AK37" s="28">
        <f t="shared" si="29"/>
        <v>0</v>
      </c>
      <c r="AL37" s="28">
        <f t="shared" si="30"/>
        <v>0</v>
      </c>
      <c r="AM37" s="28">
        <f t="shared" si="31"/>
        <v>0</v>
      </c>
      <c r="AN37" s="28">
        <f t="shared" si="32"/>
        <v>0</v>
      </c>
      <c r="AO37" s="28">
        <f t="shared" si="33"/>
        <v>0</v>
      </c>
      <c r="AP37" s="28">
        <f t="shared" si="34"/>
        <v>0</v>
      </c>
      <c r="AQ37" s="28">
        <f t="shared" si="35"/>
        <v>0</v>
      </c>
      <c r="AR37" s="28">
        <f t="shared" si="36"/>
        <v>0</v>
      </c>
      <c r="AS37" s="28">
        <f t="shared" si="37"/>
        <v>0</v>
      </c>
      <c r="AT37" s="28">
        <f t="shared" si="38"/>
        <v>0</v>
      </c>
      <c r="AU37" s="28">
        <f t="shared" si="39"/>
        <v>0</v>
      </c>
      <c r="AV37" s="28">
        <f t="shared" si="40"/>
        <v>0</v>
      </c>
      <c r="AW37" s="28">
        <f t="shared" si="41"/>
        <v>0</v>
      </c>
      <c r="AX37" s="28">
        <f t="shared" si="42"/>
        <v>0</v>
      </c>
      <c r="AY37" s="28">
        <f t="shared" si="43"/>
        <v>0</v>
      </c>
      <c r="AZ37" s="28">
        <f t="shared" si="44"/>
        <v>0</v>
      </c>
      <c r="BA37" s="28">
        <f t="shared" si="45"/>
        <v>0</v>
      </c>
      <c r="BB37" s="28">
        <f t="shared" si="46"/>
        <v>0</v>
      </c>
      <c r="BC37" s="42">
        <v>2.73</v>
      </c>
      <c r="BD37" s="43">
        <v>1.1989999999999998</v>
      </c>
      <c r="BF37" s="9"/>
      <c r="BI37" s="6">
        <v>2.79</v>
      </c>
      <c r="BJ37" s="9">
        <v>1.22</v>
      </c>
      <c r="BK37" s="6"/>
      <c r="BL37" s="9"/>
      <c r="BM37" s="6"/>
      <c r="BN37" s="9"/>
      <c r="BO37" s="6"/>
      <c r="BP37" s="9"/>
      <c r="BQ37" s="6"/>
      <c r="BR37" s="9"/>
      <c r="BS37" s="6"/>
      <c r="BT37" s="9"/>
      <c r="BU37" s="6"/>
      <c r="BV37" s="9"/>
      <c r="BW37" s="6"/>
      <c r="BX37" s="9"/>
      <c r="BY37" s="6"/>
      <c r="BZ37" s="9"/>
      <c r="CA37" s="6"/>
      <c r="CB37" s="8"/>
      <c r="CC37" s="6"/>
      <c r="CD37" s="9"/>
      <c r="CE37" s="6"/>
      <c r="CF37" s="9"/>
    </row>
    <row r="38" spans="1:84" ht="15.75" x14ac:dyDescent="0.25">
      <c r="A38" s="29" t="s">
        <v>112</v>
      </c>
      <c r="B38" s="35" t="s">
        <v>113</v>
      </c>
      <c r="C38" s="38"/>
      <c r="D38" s="38"/>
      <c r="E38" s="5" t="s">
        <v>346</v>
      </c>
      <c r="F38" s="5">
        <v>23.5</v>
      </c>
      <c r="G38" s="5">
        <f t="shared" si="0"/>
        <v>0</v>
      </c>
      <c r="H38" s="5">
        <f t="shared" si="47"/>
        <v>0</v>
      </c>
      <c r="I38" s="27" t="str">
        <f t="shared" si="1"/>
        <v>OK</v>
      </c>
      <c r="J38" s="16">
        <f t="shared" si="2"/>
        <v>0</v>
      </c>
      <c r="K38" s="16">
        <f t="shared" si="3"/>
        <v>0</v>
      </c>
      <c r="L38" s="16">
        <f t="shared" si="4"/>
        <v>0</v>
      </c>
      <c r="M38" s="16">
        <f t="shared" si="5"/>
        <v>0</v>
      </c>
      <c r="N38" s="16">
        <f t="shared" si="6"/>
        <v>0</v>
      </c>
      <c r="O38" s="16">
        <f t="shared" si="7"/>
        <v>0</v>
      </c>
      <c r="P38" s="16">
        <f t="shared" si="8"/>
        <v>0</v>
      </c>
      <c r="Q38" s="16">
        <f t="shared" si="9"/>
        <v>0</v>
      </c>
      <c r="R38" s="16">
        <f t="shared" si="10"/>
        <v>0</v>
      </c>
      <c r="S38" s="16">
        <f t="shared" si="11"/>
        <v>0</v>
      </c>
      <c r="T38" s="16">
        <f t="shared" si="12"/>
        <v>0</v>
      </c>
      <c r="U38" s="16">
        <f t="shared" si="13"/>
        <v>0</v>
      </c>
      <c r="V38" s="16">
        <f t="shared" si="14"/>
        <v>0</v>
      </c>
      <c r="W38" s="16">
        <f t="shared" si="15"/>
        <v>0</v>
      </c>
      <c r="X38" s="16">
        <f t="shared" si="16"/>
        <v>0</v>
      </c>
      <c r="Y38" s="28">
        <f t="shared" si="17"/>
        <v>0</v>
      </c>
      <c r="Z38" s="28">
        <f t="shared" si="18"/>
        <v>0</v>
      </c>
      <c r="AA38" s="28">
        <f t="shared" si="19"/>
        <v>0</v>
      </c>
      <c r="AB38" s="28">
        <f t="shared" si="20"/>
        <v>0</v>
      </c>
      <c r="AC38" s="28">
        <f t="shared" si="21"/>
        <v>0</v>
      </c>
      <c r="AD38" s="28">
        <f t="shared" si="22"/>
        <v>0</v>
      </c>
      <c r="AE38" s="28">
        <f t="shared" si="23"/>
        <v>0</v>
      </c>
      <c r="AF38" s="28">
        <f t="shared" si="24"/>
        <v>0</v>
      </c>
      <c r="AG38" s="28">
        <f t="shared" si="25"/>
        <v>0</v>
      </c>
      <c r="AH38" s="28">
        <f t="shared" si="26"/>
        <v>0</v>
      </c>
      <c r="AI38" s="28">
        <f t="shared" si="27"/>
        <v>0</v>
      </c>
      <c r="AJ38" s="28">
        <f t="shared" si="28"/>
        <v>0</v>
      </c>
      <c r="AK38" s="28">
        <f t="shared" si="29"/>
        <v>0</v>
      </c>
      <c r="AL38" s="28">
        <f t="shared" si="30"/>
        <v>0</v>
      </c>
      <c r="AM38" s="28">
        <f t="shared" si="31"/>
        <v>0</v>
      </c>
      <c r="AN38" s="28">
        <f t="shared" si="32"/>
        <v>0</v>
      </c>
      <c r="AO38" s="28">
        <f t="shared" si="33"/>
        <v>0</v>
      </c>
      <c r="AP38" s="28">
        <f t="shared" si="34"/>
        <v>0</v>
      </c>
      <c r="AQ38" s="28">
        <f t="shared" si="35"/>
        <v>0</v>
      </c>
      <c r="AR38" s="28">
        <f t="shared" si="36"/>
        <v>0</v>
      </c>
      <c r="AS38" s="28">
        <f t="shared" si="37"/>
        <v>0</v>
      </c>
      <c r="AT38" s="28">
        <f t="shared" si="38"/>
        <v>0</v>
      </c>
      <c r="AU38" s="28">
        <f t="shared" si="39"/>
        <v>0</v>
      </c>
      <c r="AV38" s="28">
        <f t="shared" si="40"/>
        <v>0</v>
      </c>
      <c r="AW38" s="28">
        <f t="shared" si="41"/>
        <v>0</v>
      </c>
      <c r="AX38" s="28">
        <f t="shared" si="42"/>
        <v>0</v>
      </c>
      <c r="AY38" s="28">
        <f t="shared" si="43"/>
        <v>0</v>
      </c>
      <c r="AZ38" s="28">
        <f t="shared" si="44"/>
        <v>0</v>
      </c>
      <c r="BA38" s="28">
        <f t="shared" si="45"/>
        <v>0</v>
      </c>
      <c r="BB38" s="28">
        <f t="shared" si="46"/>
        <v>0</v>
      </c>
      <c r="BC38" s="42">
        <v>2.73</v>
      </c>
      <c r="BD38" s="43">
        <v>1.1989999999999998</v>
      </c>
      <c r="BF38" s="9"/>
      <c r="BI38" s="6">
        <v>2.98</v>
      </c>
      <c r="BJ38" s="9">
        <v>1.3120000000000001</v>
      </c>
      <c r="BK38" s="6"/>
      <c r="BL38" s="9"/>
      <c r="BM38" s="6"/>
      <c r="BN38" s="9"/>
      <c r="BO38" s="6"/>
      <c r="BP38" s="9"/>
      <c r="BQ38" s="6"/>
      <c r="BR38" s="9"/>
      <c r="BS38" s="6"/>
      <c r="BT38" s="9"/>
      <c r="BU38" s="6"/>
      <c r="BV38" s="9"/>
      <c r="BW38" s="6"/>
      <c r="BX38" s="9"/>
      <c r="BY38" s="6"/>
      <c r="BZ38" s="9"/>
      <c r="CA38" s="6"/>
      <c r="CB38" s="8"/>
      <c r="CC38" s="6"/>
      <c r="CD38" s="9"/>
      <c r="CE38" s="6"/>
      <c r="CF38" s="9"/>
    </row>
    <row r="39" spans="1:84" ht="15.75" x14ac:dyDescent="0.25">
      <c r="A39" s="29" t="s">
        <v>30</v>
      </c>
      <c r="B39" s="37" t="s">
        <v>31</v>
      </c>
      <c r="C39" s="38"/>
      <c r="D39" s="38"/>
      <c r="E39" s="5" t="s">
        <v>346</v>
      </c>
      <c r="F39" s="5">
        <v>23.5</v>
      </c>
      <c r="G39" s="5">
        <f t="shared" si="0"/>
        <v>0</v>
      </c>
      <c r="H39" s="5">
        <f t="shared" si="47"/>
        <v>0</v>
      </c>
      <c r="I39" s="27" t="str">
        <f t="shared" si="1"/>
        <v>OK</v>
      </c>
      <c r="J39" s="16">
        <f t="shared" si="2"/>
        <v>0</v>
      </c>
      <c r="K39" s="16">
        <f t="shared" si="3"/>
        <v>0</v>
      </c>
      <c r="L39" s="16">
        <f t="shared" si="4"/>
        <v>0</v>
      </c>
      <c r="M39" s="16">
        <f t="shared" si="5"/>
        <v>0</v>
      </c>
      <c r="N39" s="16">
        <f t="shared" si="6"/>
        <v>0</v>
      </c>
      <c r="O39" s="16">
        <f t="shared" si="7"/>
        <v>0</v>
      </c>
      <c r="P39" s="16">
        <f t="shared" si="8"/>
        <v>0</v>
      </c>
      <c r="Q39" s="16">
        <f t="shared" si="9"/>
        <v>0</v>
      </c>
      <c r="R39" s="16">
        <f t="shared" si="10"/>
        <v>0</v>
      </c>
      <c r="S39" s="16">
        <f t="shared" si="11"/>
        <v>0</v>
      </c>
      <c r="T39" s="16">
        <f t="shared" si="12"/>
        <v>0</v>
      </c>
      <c r="U39" s="16">
        <f t="shared" si="13"/>
        <v>0</v>
      </c>
      <c r="V39" s="16">
        <f t="shared" si="14"/>
        <v>0</v>
      </c>
      <c r="W39" s="16">
        <f t="shared" si="15"/>
        <v>0</v>
      </c>
      <c r="X39" s="16">
        <f t="shared" si="16"/>
        <v>0</v>
      </c>
      <c r="Y39" s="28">
        <f t="shared" si="17"/>
        <v>0</v>
      </c>
      <c r="Z39" s="28">
        <f t="shared" si="18"/>
        <v>0</v>
      </c>
      <c r="AA39" s="28">
        <f t="shared" si="19"/>
        <v>0</v>
      </c>
      <c r="AB39" s="28">
        <f t="shared" si="20"/>
        <v>0</v>
      </c>
      <c r="AC39" s="28">
        <f t="shared" si="21"/>
        <v>0</v>
      </c>
      <c r="AD39" s="28">
        <f t="shared" si="22"/>
        <v>0</v>
      </c>
      <c r="AE39" s="28">
        <f t="shared" si="23"/>
        <v>0</v>
      </c>
      <c r="AF39" s="28">
        <f t="shared" si="24"/>
        <v>0</v>
      </c>
      <c r="AG39" s="28">
        <f t="shared" si="25"/>
        <v>0</v>
      </c>
      <c r="AH39" s="28">
        <f t="shared" si="26"/>
        <v>0</v>
      </c>
      <c r="AI39" s="28">
        <f t="shared" si="27"/>
        <v>0</v>
      </c>
      <c r="AJ39" s="28">
        <f t="shared" si="28"/>
        <v>0</v>
      </c>
      <c r="AK39" s="28">
        <f t="shared" si="29"/>
        <v>0</v>
      </c>
      <c r="AL39" s="28">
        <f t="shared" si="30"/>
        <v>0</v>
      </c>
      <c r="AM39" s="28">
        <f t="shared" si="31"/>
        <v>0</v>
      </c>
      <c r="AN39" s="28">
        <f t="shared" si="32"/>
        <v>0</v>
      </c>
      <c r="AO39" s="28">
        <f t="shared" si="33"/>
        <v>0</v>
      </c>
      <c r="AP39" s="28">
        <f t="shared" si="34"/>
        <v>0</v>
      </c>
      <c r="AQ39" s="28">
        <f t="shared" si="35"/>
        <v>0</v>
      </c>
      <c r="AR39" s="28">
        <f t="shared" si="36"/>
        <v>0</v>
      </c>
      <c r="AS39" s="28">
        <f t="shared" si="37"/>
        <v>0</v>
      </c>
      <c r="AT39" s="28">
        <f t="shared" si="38"/>
        <v>0</v>
      </c>
      <c r="AU39" s="28">
        <f t="shared" si="39"/>
        <v>0</v>
      </c>
      <c r="AV39" s="28">
        <f t="shared" si="40"/>
        <v>0</v>
      </c>
      <c r="AW39" s="28">
        <f t="shared" si="41"/>
        <v>0</v>
      </c>
      <c r="AX39" s="28">
        <f t="shared" si="42"/>
        <v>0</v>
      </c>
      <c r="AY39" s="28">
        <f t="shared" si="43"/>
        <v>0</v>
      </c>
      <c r="AZ39" s="28">
        <f t="shared" si="44"/>
        <v>0</v>
      </c>
      <c r="BA39" s="28">
        <f t="shared" si="45"/>
        <v>0</v>
      </c>
      <c r="BB39" s="28">
        <f t="shared" si="46"/>
        <v>0</v>
      </c>
      <c r="BC39" s="42">
        <v>2.73</v>
      </c>
      <c r="BD39" s="43">
        <v>1.1989999999999998</v>
      </c>
      <c r="BF39" s="9"/>
      <c r="BI39" s="6">
        <v>3</v>
      </c>
      <c r="BJ39" s="9">
        <v>1.3120000000000001</v>
      </c>
      <c r="BK39" s="6"/>
      <c r="BL39" s="9"/>
      <c r="BM39" s="6"/>
      <c r="BN39" s="9"/>
      <c r="BO39" s="6"/>
      <c r="BP39" s="9"/>
      <c r="BQ39" s="6"/>
      <c r="BR39" s="9"/>
      <c r="BS39" s="6"/>
      <c r="BT39" s="9"/>
      <c r="BU39" s="6"/>
      <c r="BV39" s="9"/>
      <c r="BW39" s="6"/>
      <c r="BX39" s="9"/>
      <c r="BY39" s="6"/>
      <c r="BZ39" s="9"/>
      <c r="CA39" s="6"/>
      <c r="CB39" s="8"/>
      <c r="CC39" s="6"/>
      <c r="CD39" s="9"/>
      <c r="CE39" s="6"/>
      <c r="CF39" s="9"/>
    </row>
    <row r="40" spans="1:84" ht="15.75" x14ac:dyDescent="0.25">
      <c r="A40" s="29" t="s">
        <v>86</v>
      </c>
      <c r="B40" s="35" t="s">
        <v>87</v>
      </c>
      <c r="C40" s="38"/>
      <c r="D40" s="38"/>
      <c r="E40" s="5" t="s">
        <v>346</v>
      </c>
      <c r="F40" s="5">
        <v>23.5</v>
      </c>
      <c r="G40" s="5">
        <f t="shared" si="0"/>
        <v>0</v>
      </c>
      <c r="H40" s="5">
        <f t="shared" si="47"/>
        <v>0</v>
      </c>
      <c r="I40" s="27" t="str">
        <f t="shared" si="1"/>
        <v>OK</v>
      </c>
      <c r="J40" s="16">
        <f t="shared" si="2"/>
        <v>0</v>
      </c>
      <c r="K40" s="16">
        <f t="shared" si="3"/>
        <v>0</v>
      </c>
      <c r="L40" s="16">
        <f t="shared" si="4"/>
        <v>0</v>
      </c>
      <c r="M40" s="16">
        <f t="shared" si="5"/>
        <v>0</v>
      </c>
      <c r="N40" s="16">
        <f t="shared" si="6"/>
        <v>0</v>
      </c>
      <c r="O40" s="16">
        <f t="shared" si="7"/>
        <v>0</v>
      </c>
      <c r="P40" s="16">
        <f t="shared" si="8"/>
        <v>0</v>
      </c>
      <c r="Q40" s="16">
        <f t="shared" si="9"/>
        <v>0</v>
      </c>
      <c r="R40" s="16">
        <f t="shared" si="10"/>
        <v>0</v>
      </c>
      <c r="S40" s="16">
        <f t="shared" si="11"/>
        <v>0</v>
      </c>
      <c r="T40" s="16">
        <f t="shared" si="12"/>
        <v>0</v>
      </c>
      <c r="U40" s="16">
        <f t="shared" si="13"/>
        <v>0</v>
      </c>
      <c r="V40" s="16">
        <f t="shared" si="14"/>
        <v>0</v>
      </c>
      <c r="W40" s="16">
        <f t="shared" si="15"/>
        <v>0</v>
      </c>
      <c r="X40" s="16">
        <f t="shared" si="16"/>
        <v>0</v>
      </c>
      <c r="Y40" s="28">
        <f t="shared" si="17"/>
        <v>0</v>
      </c>
      <c r="Z40" s="28">
        <f t="shared" si="18"/>
        <v>0</v>
      </c>
      <c r="AA40" s="28">
        <f t="shared" si="19"/>
        <v>0</v>
      </c>
      <c r="AB40" s="28">
        <f t="shared" si="20"/>
        <v>0</v>
      </c>
      <c r="AC40" s="28">
        <f t="shared" si="21"/>
        <v>0</v>
      </c>
      <c r="AD40" s="28">
        <f t="shared" si="22"/>
        <v>0</v>
      </c>
      <c r="AE40" s="28">
        <f t="shared" si="23"/>
        <v>0</v>
      </c>
      <c r="AF40" s="28">
        <f t="shared" si="24"/>
        <v>0</v>
      </c>
      <c r="AG40" s="28">
        <f t="shared" si="25"/>
        <v>0</v>
      </c>
      <c r="AH40" s="28">
        <f t="shared" si="26"/>
        <v>0</v>
      </c>
      <c r="AI40" s="28">
        <f t="shared" si="27"/>
        <v>0</v>
      </c>
      <c r="AJ40" s="28">
        <f t="shared" si="28"/>
        <v>0</v>
      </c>
      <c r="AK40" s="28">
        <f t="shared" si="29"/>
        <v>0</v>
      </c>
      <c r="AL40" s="28">
        <f t="shared" si="30"/>
        <v>0</v>
      </c>
      <c r="AM40" s="28">
        <f t="shared" si="31"/>
        <v>0</v>
      </c>
      <c r="AN40" s="28">
        <f t="shared" si="32"/>
        <v>0</v>
      </c>
      <c r="AO40" s="28">
        <f t="shared" si="33"/>
        <v>0</v>
      </c>
      <c r="AP40" s="28">
        <f t="shared" si="34"/>
        <v>0</v>
      </c>
      <c r="AQ40" s="28">
        <f t="shared" si="35"/>
        <v>0</v>
      </c>
      <c r="AR40" s="28">
        <f t="shared" si="36"/>
        <v>0</v>
      </c>
      <c r="AS40" s="28">
        <f t="shared" si="37"/>
        <v>0</v>
      </c>
      <c r="AT40" s="28">
        <f t="shared" si="38"/>
        <v>0</v>
      </c>
      <c r="AU40" s="28">
        <f t="shared" si="39"/>
        <v>0</v>
      </c>
      <c r="AV40" s="28">
        <f t="shared" si="40"/>
        <v>0</v>
      </c>
      <c r="AW40" s="28">
        <f t="shared" si="41"/>
        <v>0</v>
      </c>
      <c r="AX40" s="28">
        <f t="shared" si="42"/>
        <v>0</v>
      </c>
      <c r="AY40" s="28">
        <f t="shared" si="43"/>
        <v>0</v>
      </c>
      <c r="AZ40" s="28">
        <f t="shared" si="44"/>
        <v>0</v>
      </c>
      <c r="BA40" s="28">
        <f t="shared" si="45"/>
        <v>0</v>
      </c>
      <c r="BB40" s="28">
        <f t="shared" si="46"/>
        <v>0</v>
      </c>
      <c r="BC40" s="42">
        <v>2.73</v>
      </c>
      <c r="BD40" s="43">
        <v>1.1989999999999998</v>
      </c>
      <c r="BF40" s="9"/>
      <c r="BI40" s="6">
        <v>2.96</v>
      </c>
      <c r="BJ40" s="9">
        <v>1.302</v>
      </c>
      <c r="BK40" s="6"/>
      <c r="BL40" s="9"/>
      <c r="BM40" s="6"/>
      <c r="BN40" s="9"/>
      <c r="BO40" s="6"/>
      <c r="BP40" s="9"/>
      <c r="BQ40" s="6"/>
      <c r="BR40" s="9"/>
      <c r="BS40" s="6"/>
      <c r="BT40" s="9"/>
      <c r="BU40" s="6"/>
      <c r="BV40" s="9"/>
      <c r="BW40" s="6"/>
      <c r="BX40" s="9"/>
      <c r="BY40" s="6"/>
      <c r="BZ40" s="9"/>
      <c r="CA40" s="6"/>
      <c r="CB40" s="8"/>
      <c r="CC40" s="6"/>
      <c r="CD40" s="9"/>
      <c r="CE40" s="6"/>
      <c r="CF40" s="9"/>
    </row>
    <row r="41" spans="1:84" ht="15.75" x14ac:dyDescent="0.25">
      <c r="A41" s="29" t="s">
        <v>32</v>
      </c>
      <c r="B41" s="35" t="s">
        <v>33</v>
      </c>
      <c r="C41" s="38"/>
      <c r="D41" s="38"/>
      <c r="E41" s="5" t="s">
        <v>346</v>
      </c>
      <c r="F41" s="5">
        <v>23.5</v>
      </c>
      <c r="G41" s="5">
        <f t="shared" si="0"/>
        <v>0</v>
      </c>
      <c r="H41" s="5">
        <f t="shared" si="47"/>
        <v>0</v>
      </c>
      <c r="I41" s="27" t="str">
        <f t="shared" si="1"/>
        <v>OK</v>
      </c>
      <c r="J41" s="16">
        <f t="shared" si="2"/>
        <v>0</v>
      </c>
      <c r="K41" s="16">
        <f t="shared" si="3"/>
        <v>0</v>
      </c>
      <c r="L41" s="16">
        <f t="shared" si="4"/>
        <v>0</v>
      </c>
      <c r="M41" s="16">
        <f t="shared" si="5"/>
        <v>0</v>
      </c>
      <c r="N41" s="16">
        <f t="shared" si="6"/>
        <v>0</v>
      </c>
      <c r="O41" s="16">
        <f t="shared" si="7"/>
        <v>0</v>
      </c>
      <c r="P41" s="16">
        <f t="shared" si="8"/>
        <v>0</v>
      </c>
      <c r="Q41" s="16">
        <f t="shared" si="9"/>
        <v>0</v>
      </c>
      <c r="R41" s="16">
        <f t="shared" si="10"/>
        <v>0</v>
      </c>
      <c r="S41" s="16">
        <f t="shared" si="11"/>
        <v>0</v>
      </c>
      <c r="T41" s="16">
        <f t="shared" si="12"/>
        <v>0</v>
      </c>
      <c r="U41" s="16">
        <f t="shared" si="13"/>
        <v>0</v>
      </c>
      <c r="V41" s="16">
        <f t="shared" si="14"/>
        <v>0</v>
      </c>
      <c r="W41" s="16">
        <f t="shared" si="15"/>
        <v>0</v>
      </c>
      <c r="X41" s="16">
        <f t="shared" si="16"/>
        <v>0</v>
      </c>
      <c r="Y41" s="28">
        <f t="shared" si="17"/>
        <v>0</v>
      </c>
      <c r="Z41" s="28">
        <f t="shared" si="18"/>
        <v>0</v>
      </c>
      <c r="AA41" s="28">
        <f t="shared" si="19"/>
        <v>0</v>
      </c>
      <c r="AB41" s="28">
        <f t="shared" si="20"/>
        <v>0</v>
      </c>
      <c r="AC41" s="28">
        <f t="shared" si="21"/>
        <v>0</v>
      </c>
      <c r="AD41" s="28">
        <f t="shared" si="22"/>
        <v>0</v>
      </c>
      <c r="AE41" s="28">
        <f t="shared" si="23"/>
        <v>0</v>
      </c>
      <c r="AF41" s="28">
        <f t="shared" si="24"/>
        <v>0</v>
      </c>
      <c r="AG41" s="28">
        <f t="shared" si="25"/>
        <v>0</v>
      </c>
      <c r="AH41" s="28">
        <f t="shared" si="26"/>
        <v>0</v>
      </c>
      <c r="AI41" s="28">
        <f t="shared" si="27"/>
        <v>0</v>
      </c>
      <c r="AJ41" s="28">
        <f t="shared" si="28"/>
        <v>0</v>
      </c>
      <c r="AK41" s="28">
        <f t="shared" si="29"/>
        <v>0</v>
      </c>
      <c r="AL41" s="28">
        <f t="shared" si="30"/>
        <v>0</v>
      </c>
      <c r="AM41" s="28">
        <f t="shared" si="31"/>
        <v>0</v>
      </c>
      <c r="AN41" s="28">
        <f t="shared" si="32"/>
        <v>0</v>
      </c>
      <c r="AO41" s="28">
        <f t="shared" si="33"/>
        <v>0</v>
      </c>
      <c r="AP41" s="28">
        <f t="shared" si="34"/>
        <v>0</v>
      </c>
      <c r="AQ41" s="28">
        <f t="shared" si="35"/>
        <v>0</v>
      </c>
      <c r="AR41" s="28">
        <f t="shared" si="36"/>
        <v>0</v>
      </c>
      <c r="AS41" s="28">
        <f t="shared" si="37"/>
        <v>0</v>
      </c>
      <c r="AT41" s="28">
        <f t="shared" si="38"/>
        <v>0</v>
      </c>
      <c r="AU41" s="28">
        <f t="shared" si="39"/>
        <v>0</v>
      </c>
      <c r="AV41" s="28">
        <f t="shared" si="40"/>
        <v>0</v>
      </c>
      <c r="AW41" s="28">
        <f t="shared" si="41"/>
        <v>0</v>
      </c>
      <c r="AX41" s="28">
        <f t="shared" si="42"/>
        <v>0</v>
      </c>
      <c r="AY41" s="28">
        <f t="shared" si="43"/>
        <v>0</v>
      </c>
      <c r="AZ41" s="28">
        <f t="shared" si="44"/>
        <v>0</v>
      </c>
      <c r="BA41" s="28">
        <f t="shared" si="45"/>
        <v>0</v>
      </c>
      <c r="BB41" s="28">
        <f t="shared" si="46"/>
        <v>0</v>
      </c>
      <c r="BC41" s="42">
        <v>2.73</v>
      </c>
      <c r="BD41" s="43">
        <v>1.1989999999999998</v>
      </c>
      <c r="BF41" s="9"/>
      <c r="BI41" s="6">
        <v>2.96</v>
      </c>
      <c r="BJ41" s="9">
        <v>1.302</v>
      </c>
      <c r="BK41" s="6"/>
      <c r="BL41" s="9"/>
      <c r="BM41" s="6"/>
      <c r="BN41" s="9"/>
      <c r="BO41" s="6"/>
      <c r="BP41" s="9"/>
      <c r="BQ41" s="6"/>
      <c r="BR41" s="9"/>
      <c r="BS41" s="6"/>
      <c r="BT41" s="9"/>
      <c r="BU41" s="6"/>
      <c r="BV41" s="9"/>
      <c r="BW41" s="6"/>
      <c r="BX41" s="9"/>
      <c r="BY41" s="6"/>
      <c r="BZ41" s="9"/>
      <c r="CA41" s="6"/>
      <c r="CB41" s="8"/>
      <c r="CC41" s="6"/>
      <c r="CD41" s="9"/>
      <c r="CE41" s="6"/>
      <c r="CF41" s="9"/>
    </row>
    <row r="42" spans="1:84" ht="15.75" x14ac:dyDescent="0.25">
      <c r="A42" s="29" t="s">
        <v>34</v>
      </c>
      <c r="B42" s="35" t="s">
        <v>35</v>
      </c>
      <c r="C42" s="38"/>
      <c r="D42" s="38"/>
      <c r="E42" s="5" t="s">
        <v>346</v>
      </c>
      <c r="F42" s="5">
        <v>23.5</v>
      </c>
      <c r="G42" s="5">
        <f t="shared" si="0"/>
        <v>0</v>
      </c>
      <c r="H42" s="5">
        <f t="shared" si="47"/>
        <v>0</v>
      </c>
      <c r="I42" s="27" t="str">
        <f t="shared" si="1"/>
        <v>OK</v>
      </c>
      <c r="J42" s="16">
        <f t="shared" si="2"/>
        <v>0</v>
      </c>
      <c r="K42" s="16">
        <f t="shared" si="3"/>
        <v>0</v>
      </c>
      <c r="L42" s="16">
        <f t="shared" si="4"/>
        <v>0</v>
      </c>
      <c r="M42" s="16">
        <f t="shared" si="5"/>
        <v>0</v>
      </c>
      <c r="N42" s="16">
        <f t="shared" si="6"/>
        <v>0</v>
      </c>
      <c r="O42" s="16">
        <f t="shared" si="7"/>
        <v>0</v>
      </c>
      <c r="P42" s="16">
        <f t="shared" si="8"/>
        <v>0</v>
      </c>
      <c r="Q42" s="16">
        <f t="shared" si="9"/>
        <v>0</v>
      </c>
      <c r="R42" s="16">
        <f t="shared" si="10"/>
        <v>0</v>
      </c>
      <c r="S42" s="16">
        <f t="shared" si="11"/>
        <v>0</v>
      </c>
      <c r="T42" s="16">
        <f t="shared" si="12"/>
        <v>0</v>
      </c>
      <c r="U42" s="16">
        <f t="shared" si="13"/>
        <v>0</v>
      </c>
      <c r="V42" s="16">
        <f t="shared" si="14"/>
        <v>0</v>
      </c>
      <c r="W42" s="16">
        <f t="shared" si="15"/>
        <v>0</v>
      </c>
      <c r="X42" s="16">
        <f t="shared" si="16"/>
        <v>0</v>
      </c>
      <c r="Y42" s="28">
        <f t="shared" si="17"/>
        <v>0</v>
      </c>
      <c r="Z42" s="28">
        <f t="shared" si="18"/>
        <v>0</v>
      </c>
      <c r="AA42" s="28">
        <f t="shared" si="19"/>
        <v>0</v>
      </c>
      <c r="AB42" s="28">
        <f t="shared" si="20"/>
        <v>0</v>
      </c>
      <c r="AC42" s="28">
        <f t="shared" si="21"/>
        <v>0</v>
      </c>
      <c r="AD42" s="28">
        <f t="shared" si="22"/>
        <v>0</v>
      </c>
      <c r="AE42" s="28">
        <f t="shared" si="23"/>
        <v>0</v>
      </c>
      <c r="AF42" s="28">
        <f t="shared" si="24"/>
        <v>0</v>
      </c>
      <c r="AG42" s="28">
        <f t="shared" si="25"/>
        <v>0</v>
      </c>
      <c r="AH42" s="28">
        <f t="shared" si="26"/>
        <v>0</v>
      </c>
      <c r="AI42" s="28">
        <f t="shared" si="27"/>
        <v>0</v>
      </c>
      <c r="AJ42" s="28">
        <f t="shared" si="28"/>
        <v>0</v>
      </c>
      <c r="AK42" s="28">
        <f t="shared" si="29"/>
        <v>0</v>
      </c>
      <c r="AL42" s="28">
        <f t="shared" si="30"/>
        <v>0</v>
      </c>
      <c r="AM42" s="28">
        <f t="shared" si="31"/>
        <v>0</v>
      </c>
      <c r="AN42" s="28">
        <f t="shared" si="32"/>
        <v>0</v>
      </c>
      <c r="AO42" s="28">
        <f t="shared" si="33"/>
        <v>0</v>
      </c>
      <c r="AP42" s="28">
        <f t="shared" si="34"/>
        <v>0</v>
      </c>
      <c r="AQ42" s="28">
        <f t="shared" si="35"/>
        <v>0</v>
      </c>
      <c r="AR42" s="28">
        <f t="shared" si="36"/>
        <v>0</v>
      </c>
      <c r="AS42" s="28">
        <f t="shared" si="37"/>
        <v>0</v>
      </c>
      <c r="AT42" s="28">
        <f t="shared" si="38"/>
        <v>0</v>
      </c>
      <c r="AU42" s="28">
        <f t="shared" si="39"/>
        <v>0</v>
      </c>
      <c r="AV42" s="28">
        <f t="shared" si="40"/>
        <v>0</v>
      </c>
      <c r="AW42" s="28">
        <f t="shared" si="41"/>
        <v>0</v>
      </c>
      <c r="AX42" s="28">
        <f t="shared" si="42"/>
        <v>0</v>
      </c>
      <c r="AY42" s="28">
        <f t="shared" si="43"/>
        <v>0</v>
      </c>
      <c r="AZ42" s="28">
        <f t="shared" si="44"/>
        <v>0</v>
      </c>
      <c r="BA42" s="28">
        <f t="shared" si="45"/>
        <v>0</v>
      </c>
      <c r="BB42" s="28">
        <f t="shared" si="46"/>
        <v>0</v>
      </c>
      <c r="BC42" s="42">
        <v>2.73</v>
      </c>
      <c r="BD42" s="43">
        <v>1.1989999999999998</v>
      </c>
      <c r="BF42" s="9"/>
      <c r="BI42" s="6">
        <v>2.96</v>
      </c>
      <c r="BJ42" s="9">
        <v>1.302</v>
      </c>
      <c r="BK42" s="6"/>
      <c r="BL42" s="9"/>
      <c r="BM42" s="6"/>
      <c r="BN42" s="9"/>
      <c r="BO42" s="6"/>
      <c r="BP42" s="9"/>
      <c r="BQ42" s="6"/>
      <c r="BR42" s="9"/>
      <c r="BS42" s="6"/>
      <c r="BT42" s="9"/>
      <c r="BU42" s="6"/>
      <c r="BV42" s="9"/>
      <c r="BW42" s="6"/>
      <c r="BX42" s="9"/>
      <c r="BY42" s="6"/>
      <c r="BZ42" s="9"/>
      <c r="CA42" s="6"/>
      <c r="CB42" s="8"/>
      <c r="CC42" s="6"/>
      <c r="CD42" s="9"/>
      <c r="CE42" s="6"/>
      <c r="CF42" s="9"/>
    </row>
    <row r="43" spans="1:84" ht="15.75" x14ac:dyDescent="0.25">
      <c r="A43" s="29" t="s">
        <v>202</v>
      </c>
      <c r="B43" s="35" t="s">
        <v>203</v>
      </c>
      <c r="C43" s="38"/>
      <c r="D43" s="38"/>
      <c r="E43" s="5" t="s">
        <v>346</v>
      </c>
      <c r="F43" s="5">
        <v>23.5</v>
      </c>
      <c r="G43" s="5">
        <f t="shared" si="0"/>
        <v>0</v>
      </c>
      <c r="H43" s="5">
        <f t="shared" si="47"/>
        <v>0</v>
      </c>
      <c r="I43" s="27" t="str">
        <f t="shared" si="1"/>
        <v>OK</v>
      </c>
      <c r="J43" s="16">
        <f t="shared" si="2"/>
        <v>0</v>
      </c>
      <c r="K43" s="16">
        <f t="shared" si="3"/>
        <v>0</v>
      </c>
      <c r="L43" s="16">
        <f t="shared" si="4"/>
        <v>0</v>
      </c>
      <c r="M43" s="16">
        <f t="shared" si="5"/>
        <v>0</v>
      </c>
      <c r="N43" s="16">
        <f t="shared" si="6"/>
        <v>0</v>
      </c>
      <c r="O43" s="16">
        <f t="shared" si="7"/>
        <v>0</v>
      </c>
      <c r="P43" s="16">
        <f t="shared" si="8"/>
        <v>0</v>
      </c>
      <c r="Q43" s="16">
        <f t="shared" si="9"/>
        <v>0</v>
      </c>
      <c r="R43" s="16">
        <f t="shared" si="10"/>
        <v>0</v>
      </c>
      <c r="S43" s="16">
        <f t="shared" si="11"/>
        <v>0</v>
      </c>
      <c r="T43" s="16">
        <f t="shared" si="12"/>
        <v>0</v>
      </c>
      <c r="U43" s="16">
        <f t="shared" si="13"/>
        <v>0</v>
      </c>
      <c r="V43" s="16">
        <f t="shared" si="14"/>
        <v>0</v>
      </c>
      <c r="W43" s="16">
        <f t="shared" si="15"/>
        <v>0</v>
      </c>
      <c r="X43" s="16">
        <f t="shared" si="16"/>
        <v>0</v>
      </c>
      <c r="Y43" s="28">
        <f t="shared" si="17"/>
        <v>0</v>
      </c>
      <c r="Z43" s="28">
        <f t="shared" si="18"/>
        <v>0</v>
      </c>
      <c r="AA43" s="28">
        <f t="shared" si="19"/>
        <v>0</v>
      </c>
      <c r="AB43" s="28">
        <f t="shared" si="20"/>
        <v>0</v>
      </c>
      <c r="AC43" s="28">
        <f t="shared" si="21"/>
        <v>0</v>
      </c>
      <c r="AD43" s="28">
        <f t="shared" si="22"/>
        <v>0</v>
      </c>
      <c r="AE43" s="28">
        <f t="shared" si="23"/>
        <v>0</v>
      </c>
      <c r="AF43" s="28">
        <f t="shared" si="24"/>
        <v>0</v>
      </c>
      <c r="AG43" s="28">
        <f t="shared" si="25"/>
        <v>0</v>
      </c>
      <c r="AH43" s="28">
        <f t="shared" si="26"/>
        <v>0</v>
      </c>
      <c r="AI43" s="28">
        <f t="shared" si="27"/>
        <v>0</v>
      </c>
      <c r="AJ43" s="28">
        <f t="shared" si="28"/>
        <v>0</v>
      </c>
      <c r="AK43" s="28">
        <f t="shared" si="29"/>
        <v>0</v>
      </c>
      <c r="AL43" s="28">
        <f t="shared" si="30"/>
        <v>0</v>
      </c>
      <c r="AM43" s="28">
        <f t="shared" si="31"/>
        <v>0</v>
      </c>
      <c r="AN43" s="28">
        <f t="shared" si="32"/>
        <v>0</v>
      </c>
      <c r="AO43" s="28">
        <f t="shared" si="33"/>
        <v>0</v>
      </c>
      <c r="AP43" s="28">
        <f t="shared" si="34"/>
        <v>0</v>
      </c>
      <c r="AQ43" s="28">
        <f t="shared" si="35"/>
        <v>0</v>
      </c>
      <c r="AR43" s="28">
        <f t="shared" si="36"/>
        <v>0</v>
      </c>
      <c r="AS43" s="28">
        <f t="shared" si="37"/>
        <v>0</v>
      </c>
      <c r="AT43" s="28">
        <f t="shared" si="38"/>
        <v>0</v>
      </c>
      <c r="AU43" s="28">
        <f t="shared" si="39"/>
        <v>0</v>
      </c>
      <c r="AV43" s="28">
        <f t="shared" si="40"/>
        <v>0</v>
      </c>
      <c r="AW43" s="28">
        <f t="shared" si="41"/>
        <v>0</v>
      </c>
      <c r="AX43" s="28">
        <f t="shared" si="42"/>
        <v>0</v>
      </c>
      <c r="AY43" s="28">
        <f t="shared" si="43"/>
        <v>0</v>
      </c>
      <c r="AZ43" s="28">
        <f t="shared" si="44"/>
        <v>0</v>
      </c>
      <c r="BA43" s="28">
        <f t="shared" si="45"/>
        <v>0</v>
      </c>
      <c r="BB43" s="28">
        <f t="shared" si="46"/>
        <v>0</v>
      </c>
      <c r="BC43" s="42">
        <v>3.08</v>
      </c>
      <c r="BD43" s="43">
        <v>1.353</v>
      </c>
      <c r="BF43" s="9"/>
      <c r="BI43" s="6">
        <v>3.63</v>
      </c>
      <c r="BJ43" s="9">
        <v>1.589</v>
      </c>
      <c r="BK43" s="6"/>
      <c r="BL43" s="9"/>
      <c r="BM43" s="6"/>
      <c r="BN43" s="9"/>
      <c r="BO43" s="6"/>
      <c r="BP43" s="9"/>
      <c r="BQ43" s="6"/>
      <c r="BR43" s="9"/>
      <c r="BS43" s="6"/>
      <c r="BT43" s="9"/>
      <c r="BU43" s="6"/>
      <c r="BV43" s="9"/>
      <c r="BW43" s="6"/>
      <c r="BX43" s="9"/>
      <c r="BY43" s="6"/>
      <c r="BZ43" s="9"/>
      <c r="CA43" s="6"/>
      <c r="CB43" s="8"/>
      <c r="CC43" s="6"/>
      <c r="CD43" s="9"/>
      <c r="CE43" s="6"/>
      <c r="CF43" s="9"/>
    </row>
    <row r="44" spans="1:84" ht="15.75" x14ac:dyDescent="0.25">
      <c r="A44" s="29" t="s">
        <v>114</v>
      </c>
      <c r="B44" s="35" t="s">
        <v>115</v>
      </c>
      <c r="C44" s="38"/>
      <c r="D44" s="38"/>
      <c r="E44" s="5" t="s">
        <v>346</v>
      </c>
      <c r="F44" s="5">
        <v>23.5</v>
      </c>
      <c r="G44" s="5">
        <f t="shared" si="0"/>
        <v>0</v>
      </c>
      <c r="H44" s="5">
        <f t="shared" si="47"/>
        <v>0</v>
      </c>
      <c r="I44" s="27" t="str">
        <f t="shared" si="1"/>
        <v>OK</v>
      </c>
      <c r="J44" s="16">
        <f t="shared" si="2"/>
        <v>0</v>
      </c>
      <c r="K44" s="16">
        <f t="shared" si="3"/>
        <v>0</v>
      </c>
      <c r="L44" s="16">
        <f t="shared" si="4"/>
        <v>0</v>
      </c>
      <c r="M44" s="16">
        <f t="shared" si="5"/>
        <v>0</v>
      </c>
      <c r="N44" s="16">
        <f t="shared" si="6"/>
        <v>0</v>
      </c>
      <c r="O44" s="16">
        <f t="shared" si="7"/>
        <v>0</v>
      </c>
      <c r="P44" s="16">
        <f t="shared" si="8"/>
        <v>0</v>
      </c>
      <c r="Q44" s="16">
        <f t="shared" si="9"/>
        <v>0</v>
      </c>
      <c r="R44" s="16">
        <f t="shared" si="10"/>
        <v>0</v>
      </c>
      <c r="S44" s="16">
        <f t="shared" si="11"/>
        <v>0</v>
      </c>
      <c r="T44" s="16">
        <f t="shared" si="12"/>
        <v>0</v>
      </c>
      <c r="U44" s="16">
        <f t="shared" si="13"/>
        <v>0</v>
      </c>
      <c r="V44" s="16">
        <f t="shared" si="14"/>
        <v>0</v>
      </c>
      <c r="W44" s="16">
        <f t="shared" si="15"/>
        <v>0</v>
      </c>
      <c r="X44" s="16">
        <f t="shared" si="16"/>
        <v>0</v>
      </c>
      <c r="Y44" s="28">
        <f t="shared" si="17"/>
        <v>0</v>
      </c>
      <c r="Z44" s="28">
        <f t="shared" si="18"/>
        <v>0</v>
      </c>
      <c r="AA44" s="28">
        <f t="shared" si="19"/>
        <v>0</v>
      </c>
      <c r="AB44" s="28">
        <f t="shared" si="20"/>
        <v>0</v>
      </c>
      <c r="AC44" s="28">
        <f t="shared" si="21"/>
        <v>0</v>
      </c>
      <c r="AD44" s="28">
        <f t="shared" si="22"/>
        <v>0</v>
      </c>
      <c r="AE44" s="28">
        <f t="shared" si="23"/>
        <v>0</v>
      </c>
      <c r="AF44" s="28">
        <f t="shared" si="24"/>
        <v>0</v>
      </c>
      <c r="AG44" s="28">
        <f t="shared" si="25"/>
        <v>0</v>
      </c>
      <c r="AH44" s="28">
        <f t="shared" si="26"/>
        <v>0</v>
      </c>
      <c r="AI44" s="28">
        <f t="shared" si="27"/>
        <v>0</v>
      </c>
      <c r="AJ44" s="28">
        <f t="shared" si="28"/>
        <v>0</v>
      </c>
      <c r="AK44" s="28">
        <f t="shared" si="29"/>
        <v>0</v>
      </c>
      <c r="AL44" s="28">
        <f t="shared" si="30"/>
        <v>0</v>
      </c>
      <c r="AM44" s="28">
        <f t="shared" si="31"/>
        <v>0</v>
      </c>
      <c r="AN44" s="28">
        <f t="shared" si="32"/>
        <v>0</v>
      </c>
      <c r="AO44" s="28">
        <f t="shared" si="33"/>
        <v>0</v>
      </c>
      <c r="AP44" s="28">
        <f t="shared" si="34"/>
        <v>0</v>
      </c>
      <c r="AQ44" s="28">
        <f t="shared" si="35"/>
        <v>0</v>
      </c>
      <c r="AR44" s="28">
        <f t="shared" si="36"/>
        <v>0</v>
      </c>
      <c r="AS44" s="28">
        <f t="shared" si="37"/>
        <v>0</v>
      </c>
      <c r="AT44" s="28">
        <f t="shared" si="38"/>
        <v>0</v>
      </c>
      <c r="AU44" s="28">
        <f t="shared" si="39"/>
        <v>0</v>
      </c>
      <c r="AV44" s="28">
        <f t="shared" si="40"/>
        <v>0</v>
      </c>
      <c r="AW44" s="28">
        <f t="shared" si="41"/>
        <v>0</v>
      </c>
      <c r="AX44" s="28">
        <f t="shared" si="42"/>
        <v>0</v>
      </c>
      <c r="AY44" s="28">
        <f t="shared" si="43"/>
        <v>0</v>
      </c>
      <c r="AZ44" s="28">
        <f t="shared" si="44"/>
        <v>0</v>
      </c>
      <c r="BA44" s="28">
        <f t="shared" si="45"/>
        <v>0</v>
      </c>
      <c r="BB44" s="28">
        <f t="shared" si="46"/>
        <v>0</v>
      </c>
      <c r="BC44" s="42">
        <v>2.73</v>
      </c>
      <c r="BD44" s="43">
        <v>1.1989999999999998</v>
      </c>
      <c r="BF44" s="9"/>
      <c r="BI44" s="6">
        <v>2.98</v>
      </c>
      <c r="BJ44" s="9">
        <v>1.3120000000000001</v>
      </c>
      <c r="BK44" s="6"/>
      <c r="BL44" s="9"/>
      <c r="BM44" s="6"/>
      <c r="BN44" s="9"/>
      <c r="BO44" s="6"/>
      <c r="BP44" s="9"/>
      <c r="BQ44" s="6"/>
      <c r="BR44" s="9"/>
      <c r="BS44" s="6"/>
      <c r="BT44" s="9"/>
      <c r="BU44" s="6"/>
      <c r="BV44" s="9"/>
      <c r="BW44" s="6"/>
      <c r="BX44" s="9"/>
      <c r="BY44" s="6"/>
      <c r="BZ44" s="9"/>
      <c r="CA44" s="6"/>
      <c r="CB44" s="8"/>
      <c r="CC44" s="6"/>
      <c r="CD44" s="9"/>
      <c r="CE44" s="6"/>
      <c r="CF44" s="9"/>
    </row>
    <row r="45" spans="1:84" ht="15.75" x14ac:dyDescent="0.25">
      <c r="A45" s="29" t="s">
        <v>36</v>
      </c>
      <c r="B45" s="35" t="s">
        <v>37</v>
      </c>
      <c r="C45" s="38"/>
      <c r="D45" s="38"/>
      <c r="E45" s="5" t="s">
        <v>346</v>
      </c>
      <c r="F45" s="5">
        <v>23.5</v>
      </c>
      <c r="G45" s="5">
        <f t="shared" si="0"/>
        <v>0</v>
      </c>
      <c r="H45" s="5">
        <f t="shared" si="47"/>
        <v>0</v>
      </c>
      <c r="I45" s="27" t="str">
        <f t="shared" si="1"/>
        <v>OK</v>
      </c>
      <c r="J45" s="16">
        <f t="shared" si="2"/>
        <v>0</v>
      </c>
      <c r="K45" s="16">
        <f t="shared" si="3"/>
        <v>0</v>
      </c>
      <c r="L45" s="16">
        <f t="shared" si="4"/>
        <v>0</v>
      </c>
      <c r="M45" s="16">
        <f t="shared" si="5"/>
        <v>0</v>
      </c>
      <c r="N45" s="16">
        <f t="shared" si="6"/>
        <v>0</v>
      </c>
      <c r="O45" s="16">
        <f t="shared" si="7"/>
        <v>0</v>
      </c>
      <c r="P45" s="16">
        <f t="shared" si="8"/>
        <v>0</v>
      </c>
      <c r="Q45" s="16">
        <f t="shared" si="9"/>
        <v>0</v>
      </c>
      <c r="R45" s="16">
        <f t="shared" si="10"/>
        <v>0</v>
      </c>
      <c r="S45" s="16">
        <f t="shared" si="11"/>
        <v>0</v>
      </c>
      <c r="T45" s="16">
        <f t="shared" si="12"/>
        <v>0</v>
      </c>
      <c r="U45" s="16">
        <f t="shared" si="13"/>
        <v>0</v>
      </c>
      <c r="V45" s="16">
        <f t="shared" si="14"/>
        <v>0</v>
      </c>
      <c r="W45" s="16">
        <f t="shared" si="15"/>
        <v>0</v>
      </c>
      <c r="X45" s="16">
        <f t="shared" si="16"/>
        <v>0</v>
      </c>
      <c r="Y45" s="28">
        <f t="shared" si="17"/>
        <v>0</v>
      </c>
      <c r="Z45" s="28">
        <f t="shared" si="18"/>
        <v>0</v>
      </c>
      <c r="AA45" s="28">
        <f t="shared" si="19"/>
        <v>0</v>
      </c>
      <c r="AB45" s="28">
        <f t="shared" si="20"/>
        <v>0</v>
      </c>
      <c r="AC45" s="28">
        <f t="shared" si="21"/>
        <v>0</v>
      </c>
      <c r="AD45" s="28">
        <f t="shared" si="22"/>
        <v>0</v>
      </c>
      <c r="AE45" s="28">
        <f t="shared" si="23"/>
        <v>0</v>
      </c>
      <c r="AF45" s="28">
        <f t="shared" si="24"/>
        <v>0</v>
      </c>
      <c r="AG45" s="28">
        <f t="shared" si="25"/>
        <v>0</v>
      </c>
      <c r="AH45" s="28">
        <f t="shared" si="26"/>
        <v>0</v>
      </c>
      <c r="AI45" s="28">
        <f t="shared" si="27"/>
        <v>0</v>
      </c>
      <c r="AJ45" s="28">
        <f t="shared" si="28"/>
        <v>0</v>
      </c>
      <c r="AK45" s="28">
        <f t="shared" si="29"/>
        <v>0</v>
      </c>
      <c r="AL45" s="28">
        <f t="shared" si="30"/>
        <v>0</v>
      </c>
      <c r="AM45" s="28">
        <f t="shared" si="31"/>
        <v>0</v>
      </c>
      <c r="AN45" s="28">
        <f t="shared" si="32"/>
        <v>0</v>
      </c>
      <c r="AO45" s="28">
        <f t="shared" si="33"/>
        <v>0</v>
      </c>
      <c r="AP45" s="28">
        <f t="shared" si="34"/>
        <v>0</v>
      </c>
      <c r="AQ45" s="28">
        <f t="shared" si="35"/>
        <v>0</v>
      </c>
      <c r="AR45" s="28">
        <f t="shared" si="36"/>
        <v>0</v>
      </c>
      <c r="AS45" s="28">
        <f t="shared" si="37"/>
        <v>0</v>
      </c>
      <c r="AT45" s="28">
        <f t="shared" si="38"/>
        <v>0</v>
      </c>
      <c r="AU45" s="28">
        <f t="shared" si="39"/>
        <v>0</v>
      </c>
      <c r="AV45" s="28">
        <f t="shared" si="40"/>
        <v>0</v>
      </c>
      <c r="AW45" s="28">
        <f t="shared" si="41"/>
        <v>0</v>
      </c>
      <c r="AX45" s="28">
        <f t="shared" si="42"/>
        <v>0</v>
      </c>
      <c r="AY45" s="28">
        <f t="shared" si="43"/>
        <v>0</v>
      </c>
      <c r="AZ45" s="28">
        <f t="shared" si="44"/>
        <v>0</v>
      </c>
      <c r="BA45" s="28">
        <f t="shared" si="45"/>
        <v>0</v>
      </c>
      <c r="BB45" s="28">
        <f t="shared" si="46"/>
        <v>0</v>
      </c>
      <c r="BC45" s="42">
        <v>2.73</v>
      </c>
      <c r="BD45" s="43">
        <v>1.1989999999999998</v>
      </c>
      <c r="BF45" s="9"/>
      <c r="BI45" s="6">
        <v>2.96</v>
      </c>
      <c r="BJ45" s="9">
        <v>1.302</v>
      </c>
      <c r="BK45" s="6"/>
      <c r="BL45" s="9"/>
      <c r="BM45" s="6"/>
      <c r="BN45" s="9"/>
      <c r="BO45" s="6"/>
      <c r="BP45" s="9"/>
      <c r="BQ45" s="6"/>
      <c r="BR45" s="9"/>
      <c r="BS45" s="6"/>
      <c r="BT45" s="9"/>
      <c r="BU45" s="6"/>
      <c r="BV45" s="9"/>
      <c r="BW45" s="6"/>
      <c r="BX45" s="9"/>
      <c r="BY45" s="6"/>
      <c r="BZ45" s="9"/>
      <c r="CA45" s="6"/>
      <c r="CB45" s="8"/>
      <c r="CC45" s="6"/>
      <c r="CD45" s="9"/>
      <c r="CE45" s="6"/>
      <c r="CF45" s="9"/>
    </row>
    <row r="46" spans="1:84" ht="15.75" x14ac:dyDescent="0.25">
      <c r="A46" s="29" t="s">
        <v>204</v>
      </c>
      <c r="B46" s="35" t="s">
        <v>205</v>
      </c>
      <c r="C46" s="38"/>
      <c r="D46" s="38"/>
      <c r="E46" s="5" t="s">
        <v>346</v>
      </c>
      <c r="F46" s="5">
        <v>23.5</v>
      </c>
      <c r="G46" s="5">
        <f t="shared" ref="G46:G66" si="48">C46*D46*F46</f>
        <v>0</v>
      </c>
      <c r="H46" s="5">
        <f t="shared" si="47"/>
        <v>0</v>
      </c>
      <c r="I46" s="27" t="str">
        <f t="shared" ref="I46:I66" si="49">IF(G46&gt;H46,"SUPERA SV","OK")</f>
        <v>OK</v>
      </c>
      <c r="J46" s="16">
        <f t="shared" ref="J46:J66" si="50">ROUND($G46*(BC46+BD46)/100,2)</f>
        <v>0</v>
      </c>
      <c r="K46" s="16">
        <f t="shared" ref="K46:K66" si="51">ROUND($G46*(BE46+BF46)/100,2)</f>
        <v>0</v>
      </c>
      <c r="L46" s="16">
        <f t="shared" ref="L46:L66" si="52">ROUND($G46*(BG46+BH46)/100,2)</f>
        <v>0</v>
      </c>
      <c r="M46" s="16">
        <f t="shared" ref="M46:M66" si="53">ROUND($G46*(BI46+BJ46)/100,2)</f>
        <v>0</v>
      </c>
      <c r="N46" s="16">
        <f t="shared" ref="N46:N66" si="54">ROUND($G46*(BK46+BL46)/100,2)</f>
        <v>0</v>
      </c>
      <c r="O46" s="16">
        <f t="shared" ref="O46:O66" si="55">ROUND($G46*(BM46+BN46)/100,2)</f>
        <v>0</v>
      </c>
      <c r="P46" s="16">
        <f t="shared" ref="P46:P66" si="56">ROUND($G46*(BO46+BP46)/100,2)</f>
        <v>0</v>
      </c>
      <c r="Q46" s="16">
        <f t="shared" ref="Q46:Q66" si="57">ROUND($G46*(BQ46+BR46)/100,2)</f>
        <v>0</v>
      </c>
      <c r="R46" s="16">
        <f t="shared" ref="R46:R66" si="58">ROUND($G46*(BS46+BT46)/100,2)</f>
        <v>0</v>
      </c>
      <c r="S46" s="16">
        <f t="shared" ref="S46:S66" si="59">ROUND($G46*(BU46+BV46)/100,2)</f>
        <v>0</v>
      </c>
      <c r="T46" s="16">
        <f t="shared" ref="T46:T66" si="60">ROUND($G46*(BW46+BX46)/100,2)</f>
        <v>0</v>
      </c>
      <c r="U46" s="16">
        <f t="shared" ref="U46:U66" si="61">ROUND($G46*(BY46+BZ46)/100,2)</f>
        <v>0</v>
      </c>
      <c r="V46" s="16">
        <f t="shared" ref="V46:V66" si="62">ROUND($G46*(CA46+CB46)/100,2)</f>
        <v>0</v>
      </c>
      <c r="W46" s="16">
        <f t="shared" ref="W46:W66" si="63">ROUND($G46*(CC46+CD46)/100,2)</f>
        <v>0</v>
      </c>
      <c r="X46" s="16">
        <f t="shared" ref="X46:X66" si="64">ROUND($G46*(CE46+CF46)/100,2)</f>
        <v>0</v>
      </c>
      <c r="Y46" s="28">
        <f t="shared" ref="Y46:Y66" si="65">IF($H46&gt;$G46,J46-(G46*BC46/100*75/100)*65/100,J46-(($H46*BC46)/100)*75/100*65/100)</f>
        <v>0</v>
      </c>
      <c r="Z46" s="28">
        <f t="shared" ref="Z46:Z66" si="66">IF($H46&gt;$G46,J46-(G46*BC46/100)*65/100,J46-(($H46*BC46)/100)*65/100)</f>
        <v>0</v>
      </c>
      <c r="AA46" s="28">
        <f t="shared" ref="AA46:AA66" si="67">IF($H46&gt;$G46,K46-(G46*BE46/100*75/100)*65/100,K46-(($H46*BE46)/100)*75/100*65/100)</f>
        <v>0</v>
      </c>
      <c r="AB46" s="28">
        <f t="shared" ref="AB46:AB66" si="68">IF($H46&gt;$G46,K46-(G46*BE46/100)*65/100,K46-(($H46*BE46)/100)*65/100)</f>
        <v>0</v>
      </c>
      <c r="AC46" s="28">
        <f t="shared" ref="AC46:AC66" si="69">IF($H46&gt;$G46,L46-(G46*BG46/100*75/100)*65/100,L46-(($H46*BG46)/100)*75/100*65/100)</f>
        <v>0</v>
      </c>
      <c r="AD46" s="28">
        <f t="shared" ref="AD46:AD66" si="70">IF($H46&gt;$G46,L46-(G46*BG46/100)*65/100,L46-(($H46*BG46)/100)*65/100)</f>
        <v>0</v>
      </c>
      <c r="AE46" s="28">
        <f t="shared" ref="AE46:AE66" si="71">IF($H46&gt;$G46,M46-(G46*BI46/100*75/100)*65/100,M46-(($H46*BI46)/100)*75/100*65/100)</f>
        <v>0</v>
      </c>
      <c r="AF46" s="28">
        <f t="shared" ref="AF46:AF66" si="72">IF($H46&gt;$G46,M46-(G46*BI46/100)*65/100,M46-(($H46*BI46)/100)*65/100)</f>
        <v>0</v>
      </c>
      <c r="AG46" s="28">
        <f t="shared" ref="AG46:AG66" si="73">IF($H46&gt;$G46,N46-(G46*BK46/100*75/100)*65/100,N46-(($H46*BK46)/100)*75/100*65/100)</f>
        <v>0</v>
      </c>
      <c r="AH46" s="28">
        <f t="shared" ref="AH46:AH66" si="74">IF($H46&gt;$G46,N46-(G46*BK46/100)*65/100,N46-(($H46*BK46)/100)*65/100)</f>
        <v>0</v>
      </c>
      <c r="AI46" s="28">
        <f t="shared" ref="AI46:AI66" si="75">IF($H46&gt;$G46,O46-(G46*BM46/100*75/100)*65/100,O46-(($H46*BM46)/100)*75/100*65/100)</f>
        <v>0</v>
      </c>
      <c r="AJ46" s="28">
        <f t="shared" ref="AJ46:AJ66" si="76">IF($H46&gt;$G46,O46-(G46*BM46/100)*65/100,O46-(($H46*BM46)/100)*65/100)</f>
        <v>0</v>
      </c>
      <c r="AK46" s="28">
        <f t="shared" ref="AK46:AK66" si="77">IF($H46&gt;$G46,P46-(G46*BO46/100*75/100)*65/100,P46-(($H46*BO46)/100)*75/100*65/100)</f>
        <v>0</v>
      </c>
      <c r="AL46" s="28">
        <f t="shared" ref="AL46:AL66" si="78">IF($H46&gt;$G46,P46-(G46*BO46/100)*65/100,P46-(($H46*BO46)/100)*65/100)</f>
        <v>0</v>
      </c>
      <c r="AM46" s="28">
        <f t="shared" ref="AM46:AM66" si="79">IF($H46&gt;$G46,Q46-(G46*BQ46/100*75/100)*65/100,Q46-(($H46*BQ46)/100)*75/100*65/100)</f>
        <v>0</v>
      </c>
      <c r="AN46" s="28">
        <f t="shared" ref="AN46:AN66" si="80">IF($H46&gt;$G46,Q46-(G46*BQ46/100)*65/100,Q46-(($H46*BQ46)/100)*65/100)</f>
        <v>0</v>
      </c>
      <c r="AO46" s="28">
        <f t="shared" ref="AO46:AO66" si="81">IF($H46&gt;$G46,R46-(G46*BS46/100*75/100)*65/100,R46-(($H46*BS46)/100)*75/100*65/100)</f>
        <v>0</v>
      </c>
      <c r="AP46" s="28">
        <f t="shared" ref="AP46:AP66" si="82">IF($H46&gt;$G46,R46-(G46*BS46/100)*65/100,R46-(($H46*BS46)/100)*65/100)</f>
        <v>0</v>
      </c>
      <c r="AQ46" s="28">
        <f t="shared" ref="AQ46:AQ66" si="83">IF($H46&gt;$G46,S46-(G46*BU46/100*75/100)*65/100,S46-(($H46*BU46)/100)*75/100*65/100)</f>
        <v>0</v>
      </c>
      <c r="AR46" s="28">
        <f t="shared" ref="AR46:AR66" si="84">IF($H46&gt;$G46,S46-(G46*BU46/100)*65/100,S46-(($H46*BU46)/100)*65/100)</f>
        <v>0</v>
      </c>
      <c r="AS46" s="28">
        <f t="shared" ref="AS46:AS66" si="85">IF($H46&gt;$G46,T46-(G46*BW46/100*75/100)*65/100,T46-(($H46*BW46)/100)*75/100*65/100)</f>
        <v>0</v>
      </c>
      <c r="AT46" s="28">
        <f t="shared" ref="AT46:AT66" si="86">IF($H46&gt;$G46,T46-(G46*BW46/100)*65/100,T46-(($H46*BW46)/100)*65/100)</f>
        <v>0</v>
      </c>
      <c r="AU46" s="28">
        <f t="shared" ref="AU46:AU66" si="87">IF($H46&gt;$G46,U46-(G46*BY46/100*75/100)*65/100,U46-(($H46*BY46)/100)*75/100*65/100)</f>
        <v>0</v>
      </c>
      <c r="AV46" s="28">
        <f t="shared" ref="AV46:AV66" si="88">IF($H46&gt;$G46,U46-(G46*BY46/100)*65/100,U46-(($H46*BY46)/100)*65/100)</f>
        <v>0</v>
      </c>
      <c r="AW46" s="28">
        <f t="shared" ref="AW46:AW66" si="89">IF($H46&gt;$G46,V46-(G46*CA46/100*75/100)*65/100,V46-(($H46*CA46)/100)*75/100*65/100)</f>
        <v>0</v>
      </c>
      <c r="AX46" s="28">
        <f t="shared" ref="AX46:AX66" si="90">IF($H46&gt;$G46,V46-(G46*CA46/100)*65/100,V46-(($H46*CA46)/100)*65/100)</f>
        <v>0</v>
      </c>
      <c r="AY46" s="28">
        <f t="shared" ref="AY46:AY66" si="91">IF($H46&gt;$G46,W46-(G46*CC46/100*75/100)*65/100,W46-(($H46*CC46)/100)*75/100*65/100)</f>
        <v>0</v>
      </c>
      <c r="AZ46" s="28">
        <f t="shared" ref="AZ46:AZ66" si="92">IF($H46&gt;$G46,W46-(G46*CC46/100)*65/100,W46-(($H46*CC46)/100)*65/100)</f>
        <v>0</v>
      </c>
      <c r="BA46" s="28">
        <f t="shared" ref="BA46:BA66" si="93">IF($H46&gt;$G46,X46-(G46*CE46/100*75/100)*65/100,X46-(($H46*CE46)/100)*75/100*65/100)</f>
        <v>0</v>
      </c>
      <c r="BB46" s="28">
        <f t="shared" ref="BB46:BB66" si="94">IF($H46&gt;$G46,X46-(G46*CE46/100)*65/100,X46-(($H46*CE46)/100)*65/100)</f>
        <v>0</v>
      </c>
      <c r="BC46" s="42">
        <v>2.94</v>
      </c>
      <c r="BD46" s="43">
        <v>1.292</v>
      </c>
      <c r="BF46" s="9"/>
      <c r="BI46" s="6">
        <v>2.84</v>
      </c>
      <c r="BJ46" s="9">
        <v>1.2509999999999999</v>
      </c>
      <c r="BK46" s="6"/>
      <c r="BL46" s="9"/>
      <c r="BM46" s="6"/>
      <c r="BN46" s="9"/>
      <c r="BO46" s="6"/>
      <c r="BP46" s="9"/>
      <c r="BQ46" s="6"/>
      <c r="BR46" s="9"/>
      <c r="BS46" s="6"/>
      <c r="BT46" s="9"/>
      <c r="BU46" s="6"/>
      <c r="BV46" s="9"/>
      <c r="BW46" s="6"/>
      <c r="BX46" s="9"/>
      <c r="BY46" s="6"/>
      <c r="BZ46" s="9"/>
      <c r="CA46" s="6"/>
      <c r="CB46" s="8"/>
      <c r="CC46" s="6"/>
      <c r="CD46" s="9"/>
      <c r="CE46" s="6"/>
      <c r="CF46" s="9"/>
    </row>
    <row r="47" spans="1:84" ht="15.75" x14ac:dyDescent="0.25">
      <c r="A47" s="29" t="s">
        <v>116</v>
      </c>
      <c r="B47" s="35" t="s">
        <v>117</v>
      </c>
      <c r="C47" s="38"/>
      <c r="D47" s="38"/>
      <c r="E47" s="5" t="s">
        <v>346</v>
      </c>
      <c r="F47" s="5">
        <v>23.5</v>
      </c>
      <c r="G47" s="5">
        <f t="shared" si="48"/>
        <v>0</v>
      </c>
      <c r="H47" s="5">
        <f t="shared" si="47"/>
        <v>0</v>
      </c>
      <c r="I47" s="27" t="str">
        <f t="shared" si="49"/>
        <v>OK</v>
      </c>
      <c r="J47" s="16">
        <f t="shared" si="50"/>
        <v>0</v>
      </c>
      <c r="K47" s="16">
        <f t="shared" si="51"/>
        <v>0</v>
      </c>
      <c r="L47" s="16">
        <f t="shared" si="52"/>
        <v>0</v>
      </c>
      <c r="M47" s="16">
        <f t="shared" si="53"/>
        <v>0</v>
      </c>
      <c r="N47" s="16">
        <f t="shared" si="54"/>
        <v>0</v>
      </c>
      <c r="O47" s="16">
        <f t="shared" si="55"/>
        <v>0</v>
      </c>
      <c r="P47" s="16">
        <f t="shared" si="56"/>
        <v>0</v>
      </c>
      <c r="Q47" s="16">
        <f t="shared" si="57"/>
        <v>0</v>
      </c>
      <c r="R47" s="16">
        <f t="shared" si="58"/>
        <v>0</v>
      </c>
      <c r="S47" s="16">
        <f t="shared" si="59"/>
        <v>0</v>
      </c>
      <c r="T47" s="16">
        <f t="shared" si="60"/>
        <v>0</v>
      </c>
      <c r="U47" s="16">
        <f t="shared" si="61"/>
        <v>0</v>
      </c>
      <c r="V47" s="16">
        <f t="shared" si="62"/>
        <v>0</v>
      </c>
      <c r="W47" s="16">
        <f t="shared" si="63"/>
        <v>0</v>
      </c>
      <c r="X47" s="16">
        <f t="shared" si="64"/>
        <v>0</v>
      </c>
      <c r="Y47" s="28">
        <f t="shared" si="65"/>
        <v>0</v>
      </c>
      <c r="Z47" s="28">
        <f t="shared" si="66"/>
        <v>0</v>
      </c>
      <c r="AA47" s="28">
        <f t="shared" si="67"/>
        <v>0</v>
      </c>
      <c r="AB47" s="28">
        <f t="shared" si="68"/>
        <v>0</v>
      </c>
      <c r="AC47" s="28">
        <f t="shared" si="69"/>
        <v>0</v>
      </c>
      <c r="AD47" s="28">
        <f t="shared" si="70"/>
        <v>0</v>
      </c>
      <c r="AE47" s="28">
        <f t="shared" si="71"/>
        <v>0</v>
      </c>
      <c r="AF47" s="28">
        <f t="shared" si="72"/>
        <v>0</v>
      </c>
      <c r="AG47" s="28">
        <f t="shared" si="73"/>
        <v>0</v>
      </c>
      <c r="AH47" s="28">
        <f t="shared" si="74"/>
        <v>0</v>
      </c>
      <c r="AI47" s="28">
        <f t="shared" si="75"/>
        <v>0</v>
      </c>
      <c r="AJ47" s="28">
        <f t="shared" si="76"/>
        <v>0</v>
      </c>
      <c r="AK47" s="28">
        <f t="shared" si="77"/>
        <v>0</v>
      </c>
      <c r="AL47" s="28">
        <f t="shared" si="78"/>
        <v>0</v>
      </c>
      <c r="AM47" s="28">
        <f t="shared" si="79"/>
        <v>0</v>
      </c>
      <c r="AN47" s="28">
        <f t="shared" si="80"/>
        <v>0</v>
      </c>
      <c r="AO47" s="28">
        <f t="shared" si="81"/>
        <v>0</v>
      </c>
      <c r="AP47" s="28">
        <f t="shared" si="82"/>
        <v>0</v>
      </c>
      <c r="AQ47" s="28">
        <f t="shared" si="83"/>
        <v>0</v>
      </c>
      <c r="AR47" s="28">
        <f t="shared" si="84"/>
        <v>0</v>
      </c>
      <c r="AS47" s="28">
        <f t="shared" si="85"/>
        <v>0</v>
      </c>
      <c r="AT47" s="28">
        <f t="shared" si="86"/>
        <v>0</v>
      </c>
      <c r="AU47" s="28">
        <f t="shared" si="87"/>
        <v>0</v>
      </c>
      <c r="AV47" s="28">
        <f t="shared" si="88"/>
        <v>0</v>
      </c>
      <c r="AW47" s="28">
        <f t="shared" si="89"/>
        <v>0</v>
      </c>
      <c r="AX47" s="28">
        <f t="shared" si="90"/>
        <v>0</v>
      </c>
      <c r="AY47" s="28">
        <f t="shared" si="91"/>
        <v>0</v>
      </c>
      <c r="AZ47" s="28">
        <f t="shared" si="92"/>
        <v>0</v>
      </c>
      <c r="BA47" s="28">
        <f t="shared" si="93"/>
        <v>0</v>
      </c>
      <c r="BB47" s="28">
        <f t="shared" si="94"/>
        <v>0</v>
      </c>
      <c r="BC47" s="42">
        <v>2.73</v>
      </c>
      <c r="BD47" s="43">
        <v>1.1989999999999998</v>
      </c>
      <c r="BF47" s="9"/>
      <c r="BI47" s="6">
        <v>2.98</v>
      </c>
      <c r="BJ47" s="9">
        <v>1.3120000000000001</v>
      </c>
      <c r="BK47" s="6"/>
      <c r="BL47" s="9"/>
      <c r="BM47" s="6"/>
      <c r="BN47" s="9"/>
      <c r="BO47" s="6"/>
      <c r="BP47" s="9"/>
      <c r="BQ47" s="6"/>
      <c r="BR47" s="9"/>
      <c r="BS47" s="6"/>
      <c r="BT47" s="9"/>
      <c r="BU47" s="6"/>
      <c r="BV47" s="9"/>
      <c r="BW47" s="6"/>
      <c r="BX47" s="9"/>
      <c r="BY47" s="6"/>
      <c r="BZ47" s="9"/>
      <c r="CA47" s="6"/>
      <c r="CB47" s="8"/>
      <c r="CC47" s="6"/>
      <c r="CD47" s="9"/>
      <c r="CE47" s="6"/>
      <c r="CF47" s="9"/>
    </row>
    <row r="48" spans="1:84" ht="15.75" x14ac:dyDescent="0.25">
      <c r="A48" s="29" t="s">
        <v>138</v>
      </c>
      <c r="B48" s="35" t="s">
        <v>139</v>
      </c>
      <c r="C48" s="38"/>
      <c r="D48" s="38"/>
      <c r="E48" s="5" t="s">
        <v>346</v>
      </c>
      <c r="F48" s="5">
        <v>23.5</v>
      </c>
      <c r="G48" s="5">
        <f t="shared" si="48"/>
        <v>0</v>
      </c>
      <c r="H48" s="5">
        <f t="shared" si="47"/>
        <v>0</v>
      </c>
      <c r="I48" s="27" t="str">
        <f t="shared" si="49"/>
        <v>OK</v>
      </c>
      <c r="J48" s="16">
        <f t="shared" si="50"/>
        <v>0</v>
      </c>
      <c r="K48" s="16">
        <f t="shared" si="51"/>
        <v>0</v>
      </c>
      <c r="L48" s="16">
        <f t="shared" si="52"/>
        <v>0</v>
      </c>
      <c r="M48" s="16">
        <f t="shared" si="53"/>
        <v>0</v>
      </c>
      <c r="N48" s="16">
        <f t="shared" si="54"/>
        <v>0</v>
      </c>
      <c r="O48" s="16">
        <f t="shared" si="55"/>
        <v>0</v>
      </c>
      <c r="P48" s="16">
        <f t="shared" si="56"/>
        <v>0</v>
      </c>
      <c r="Q48" s="16">
        <f t="shared" si="57"/>
        <v>0</v>
      </c>
      <c r="R48" s="16">
        <f t="shared" si="58"/>
        <v>0</v>
      </c>
      <c r="S48" s="16">
        <f t="shared" si="59"/>
        <v>0</v>
      </c>
      <c r="T48" s="16">
        <f t="shared" si="60"/>
        <v>0</v>
      </c>
      <c r="U48" s="16">
        <f t="shared" si="61"/>
        <v>0</v>
      </c>
      <c r="V48" s="16">
        <f t="shared" si="62"/>
        <v>0</v>
      </c>
      <c r="W48" s="16">
        <f t="shared" si="63"/>
        <v>0</v>
      </c>
      <c r="X48" s="16">
        <f t="shared" si="64"/>
        <v>0</v>
      </c>
      <c r="Y48" s="28">
        <f t="shared" si="65"/>
        <v>0</v>
      </c>
      <c r="Z48" s="28">
        <f t="shared" si="66"/>
        <v>0</v>
      </c>
      <c r="AA48" s="28">
        <f t="shared" si="67"/>
        <v>0</v>
      </c>
      <c r="AB48" s="28">
        <f t="shared" si="68"/>
        <v>0</v>
      </c>
      <c r="AC48" s="28">
        <f t="shared" si="69"/>
        <v>0</v>
      </c>
      <c r="AD48" s="28">
        <f t="shared" si="70"/>
        <v>0</v>
      </c>
      <c r="AE48" s="28">
        <f t="shared" si="71"/>
        <v>0</v>
      </c>
      <c r="AF48" s="28">
        <f t="shared" si="72"/>
        <v>0</v>
      </c>
      <c r="AG48" s="28">
        <f t="shared" si="73"/>
        <v>0</v>
      </c>
      <c r="AH48" s="28">
        <f t="shared" si="74"/>
        <v>0</v>
      </c>
      <c r="AI48" s="28">
        <f t="shared" si="75"/>
        <v>0</v>
      </c>
      <c r="AJ48" s="28">
        <f t="shared" si="76"/>
        <v>0</v>
      </c>
      <c r="AK48" s="28">
        <f t="shared" si="77"/>
        <v>0</v>
      </c>
      <c r="AL48" s="28">
        <f t="shared" si="78"/>
        <v>0</v>
      </c>
      <c r="AM48" s="28">
        <f t="shared" si="79"/>
        <v>0</v>
      </c>
      <c r="AN48" s="28">
        <f t="shared" si="80"/>
        <v>0</v>
      </c>
      <c r="AO48" s="28">
        <f t="shared" si="81"/>
        <v>0</v>
      </c>
      <c r="AP48" s="28">
        <f t="shared" si="82"/>
        <v>0</v>
      </c>
      <c r="AQ48" s="28">
        <f t="shared" si="83"/>
        <v>0</v>
      </c>
      <c r="AR48" s="28">
        <f t="shared" si="84"/>
        <v>0</v>
      </c>
      <c r="AS48" s="28">
        <f t="shared" si="85"/>
        <v>0</v>
      </c>
      <c r="AT48" s="28">
        <f t="shared" si="86"/>
        <v>0</v>
      </c>
      <c r="AU48" s="28">
        <f t="shared" si="87"/>
        <v>0</v>
      </c>
      <c r="AV48" s="28">
        <f t="shared" si="88"/>
        <v>0</v>
      </c>
      <c r="AW48" s="28">
        <f t="shared" si="89"/>
        <v>0</v>
      </c>
      <c r="AX48" s="28">
        <f t="shared" si="90"/>
        <v>0</v>
      </c>
      <c r="AY48" s="28">
        <f t="shared" si="91"/>
        <v>0</v>
      </c>
      <c r="AZ48" s="28">
        <f t="shared" si="92"/>
        <v>0</v>
      </c>
      <c r="BA48" s="28">
        <f t="shared" si="93"/>
        <v>0</v>
      </c>
      <c r="BB48" s="28">
        <f t="shared" si="94"/>
        <v>0</v>
      </c>
      <c r="BC48" s="42">
        <v>2.94</v>
      </c>
      <c r="BD48" s="43">
        <v>1.292</v>
      </c>
      <c r="BF48" s="9"/>
      <c r="BI48" s="6">
        <v>2.96</v>
      </c>
      <c r="BJ48" s="9">
        <v>1.302</v>
      </c>
      <c r="BK48" s="6"/>
      <c r="BL48" s="9"/>
      <c r="BM48" s="6"/>
      <c r="BN48" s="9"/>
      <c r="BO48" s="6"/>
      <c r="BP48" s="9"/>
      <c r="BQ48" s="6"/>
      <c r="BR48" s="9"/>
      <c r="BS48" s="6"/>
      <c r="BT48" s="9"/>
      <c r="BU48" s="6"/>
      <c r="BV48" s="9"/>
      <c r="BW48" s="6"/>
      <c r="BX48" s="9"/>
      <c r="BY48" s="6"/>
      <c r="BZ48" s="9"/>
      <c r="CA48" s="6"/>
      <c r="CB48" s="8"/>
      <c r="CC48" s="6"/>
      <c r="CD48" s="9"/>
      <c r="CE48" s="6"/>
      <c r="CF48" s="9"/>
    </row>
    <row r="49" spans="1:84" ht="15.75" x14ac:dyDescent="0.25">
      <c r="A49" s="29" t="s">
        <v>118</v>
      </c>
      <c r="B49" s="35" t="s">
        <v>119</v>
      </c>
      <c r="C49" s="38"/>
      <c r="D49" s="38"/>
      <c r="E49" s="5" t="s">
        <v>346</v>
      </c>
      <c r="F49" s="5">
        <v>23.5</v>
      </c>
      <c r="G49" s="5">
        <f t="shared" si="48"/>
        <v>0</v>
      </c>
      <c r="H49" s="5">
        <f t="shared" si="47"/>
        <v>0</v>
      </c>
      <c r="I49" s="27" t="str">
        <f t="shared" si="49"/>
        <v>OK</v>
      </c>
      <c r="J49" s="16">
        <f t="shared" si="50"/>
        <v>0</v>
      </c>
      <c r="K49" s="16">
        <f t="shared" si="51"/>
        <v>0</v>
      </c>
      <c r="L49" s="16">
        <f t="shared" si="52"/>
        <v>0</v>
      </c>
      <c r="M49" s="16">
        <f t="shared" si="53"/>
        <v>0</v>
      </c>
      <c r="N49" s="16">
        <f t="shared" si="54"/>
        <v>0</v>
      </c>
      <c r="O49" s="16">
        <f t="shared" si="55"/>
        <v>0</v>
      </c>
      <c r="P49" s="16">
        <f t="shared" si="56"/>
        <v>0</v>
      </c>
      <c r="Q49" s="16">
        <f t="shared" si="57"/>
        <v>0</v>
      </c>
      <c r="R49" s="16">
        <f t="shared" si="58"/>
        <v>0</v>
      </c>
      <c r="S49" s="16">
        <f t="shared" si="59"/>
        <v>0</v>
      </c>
      <c r="T49" s="16">
        <f t="shared" si="60"/>
        <v>0</v>
      </c>
      <c r="U49" s="16">
        <f t="shared" si="61"/>
        <v>0</v>
      </c>
      <c r="V49" s="16">
        <f t="shared" si="62"/>
        <v>0</v>
      </c>
      <c r="W49" s="16">
        <f t="shared" si="63"/>
        <v>0</v>
      </c>
      <c r="X49" s="16">
        <f t="shared" si="64"/>
        <v>0</v>
      </c>
      <c r="Y49" s="28">
        <f t="shared" si="65"/>
        <v>0</v>
      </c>
      <c r="Z49" s="28">
        <f t="shared" si="66"/>
        <v>0</v>
      </c>
      <c r="AA49" s="28">
        <f t="shared" si="67"/>
        <v>0</v>
      </c>
      <c r="AB49" s="28">
        <f t="shared" si="68"/>
        <v>0</v>
      </c>
      <c r="AC49" s="28">
        <f t="shared" si="69"/>
        <v>0</v>
      </c>
      <c r="AD49" s="28">
        <f t="shared" si="70"/>
        <v>0</v>
      </c>
      <c r="AE49" s="28">
        <f t="shared" si="71"/>
        <v>0</v>
      </c>
      <c r="AF49" s="28">
        <f t="shared" si="72"/>
        <v>0</v>
      </c>
      <c r="AG49" s="28">
        <f t="shared" si="73"/>
        <v>0</v>
      </c>
      <c r="AH49" s="28">
        <f t="shared" si="74"/>
        <v>0</v>
      </c>
      <c r="AI49" s="28">
        <f t="shared" si="75"/>
        <v>0</v>
      </c>
      <c r="AJ49" s="28">
        <f t="shared" si="76"/>
        <v>0</v>
      </c>
      <c r="AK49" s="28">
        <f t="shared" si="77"/>
        <v>0</v>
      </c>
      <c r="AL49" s="28">
        <f t="shared" si="78"/>
        <v>0</v>
      </c>
      <c r="AM49" s="28">
        <f t="shared" si="79"/>
        <v>0</v>
      </c>
      <c r="AN49" s="28">
        <f t="shared" si="80"/>
        <v>0</v>
      </c>
      <c r="AO49" s="28">
        <f t="shared" si="81"/>
        <v>0</v>
      </c>
      <c r="AP49" s="28">
        <f t="shared" si="82"/>
        <v>0</v>
      </c>
      <c r="AQ49" s="28">
        <f t="shared" si="83"/>
        <v>0</v>
      </c>
      <c r="AR49" s="28">
        <f t="shared" si="84"/>
        <v>0</v>
      </c>
      <c r="AS49" s="28">
        <f t="shared" si="85"/>
        <v>0</v>
      </c>
      <c r="AT49" s="28">
        <f t="shared" si="86"/>
        <v>0</v>
      </c>
      <c r="AU49" s="28">
        <f t="shared" si="87"/>
        <v>0</v>
      </c>
      <c r="AV49" s="28">
        <f t="shared" si="88"/>
        <v>0</v>
      </c>
      <c r="AW49" s="28">
        <f t="shared" si="89"/>
        <v>0</v>
      </c>
      <c r="AX49" s="28">
        <f t="shared" si="90"/>
        <v>0</v>
      </c>
      <c r="AY49" s="28">
        <f t="shared" si="91"/>
        <v>0</v>
      </c>
      <c r="AZ49" s="28">
        <f t="shared" si="92"/>
        <v>0</v>
      </c>
      <c r="BA49" s="28">
        <f t="shared" si="93"/>
        <v>0</v>
      </c>
      <c r="BB49" s="28">
        <f t="shared" si="94"/>
        <v>0</v>
      </c>
      <c r="BC49" s="42">
        <v>2.73</v>
      </c>
      <c r="BD49" s="43">
        <v>1.1989999999999998</v>
      </c>
      <c r="BF49" s="9"/>
      <c r="BI49" s="6">
        <v>2.5099999999999998</v>
      </c>
      <c r="BJ49" s="9">
        <v>1.097</v>
      </c>
      <c r="BK49" s="6"/>
      <c r="BL49" s="9"/>
      <c r="BM49" s="6"/>
      <c r="BN49" s="9"/>
      <c r="BO49" s="6"/>
      <c r="BP49" s="9"/>
      <c r="BQ49" s="6"/>
      <c r="BR49" s="9"/>
      <c r="BS49" s="6"/>
      <c r="BT49" s="9"/>
      <c r="BU49" s="6"/>
      <c r="BV49" s="9"/>
      <c r="BW49" s="6"/>
      <c r="BX49" s="9"/>
      <c r="BY49" s="6"/>
      <c r="BZ49" s="9"/>
      <c r="CA49" s="6"/>
      <c r="CB49" s="8"/>
      <c r="CC49" s="6"/>
      <c r="CD49" s="9"/>
      <c r="CE49" s="6"/>
      <c r="CF49" s="9"/>
    </row>
    <row r="50" spans="1:84" ht="15.75" x14ac:dyDescent="0.25">
      <c r="A50" s="29" t="s">
        <v>168</v>
      </c>
      <c r="B50" s="35" t="s">
        <v>169</v>
      </c>
      <c r="C50" s="38"/>
      <c r="D50" s="38"/>
      <c r="E50" s="5" t="s">
        <v>346</v>
      </c>
      <c r="F50" s="5">
        <v>23.5</v>
      </c>
      <c r="G50" s="5">
        <f t="shared" si="48"/>
        <v>0</v>
      </c>
      <c r="H50" s="5">
        <f t="shared" si="47"/>
        <v>0</v>
      </c>
      <c r="I50" s="27" t="str">
        <f t="shared" si="49"/>
        <v>OK</v>
      </c>
      <c r="J50" s="16">
        <f t="shared" si="50"/>
        <v>0</v>
      </c>
      <c r="K50" s="16">
        <f t="shared" si="51"/>
        <v>0</v>
      </c>
      <c r="L50" s="16">
        <f t="shared" si="52"/>
        <v>0</v>
      </c>
      <c r="M50" s="16">
        <f t="shared" si="53"/>
        <v>0</v>
      </c>
      <c r="N50" s="16">
        <f t="shared" si="54"/>
        <v>0</v>
      </c>
      <c r="O50" s="16">
        <f t="shared" si="55"/>
        <v>0</v>
      </c>
      <c r="P50" s="16">
        <f t="shared" si="56"/>
        <v>0</v>
      </c>
      <c r="Q50" s="16">
        <f t="shared" si="57"/>
        <v>0</v>
      </c>
      <c r="R50" s="16">
        <f t="shared" si="58"/>
        <v>0</v>
      </c>
      <c r="S50" s="16">
        <f t="shared" si="59"/>
        <v>0</v>
      </c>
      <c r="T50" s="16">
        <f t="shared" si="60"/>
        <v>0</v>
      </c>
      <c r="U50" s="16">
        <f t="shared" si="61"/>
        <v>0</v>
      </c>
      <c r="V50" s="16">
        <f t="shared" si="62"/>
        <v>0</v>
      </c>
      <c r="W50" s="16">
        <f t="shared" si="63"/>
        <v>0</v>
      </c>
      <c r="X50" s="16">
        <f t="shared" si="64"/>
        <v>0</v>
      </c>
      <c r="Y50" s="28">
        <f t="shared" si="65"/>
        <v>0</v>
      </c>
      <c r="Z50" s="28">
        <f t="shared" si="66"/>
        <v>0</v>
      </c>
      <c r="AA50" s="28">
        <f t="shared" si="67"/>
        <v>0</v>
      </c>
      <c r="AB50" s="28">
        <f t="shared" si="68"/>
        <v>0</v>
      </c>
      <c r="AC50" s="28">
        <f t="shared" si="69"/>
        <v>0</v>
      </c>
      <c r="AD50" s="28">
        <f t="shared" si="70"/>
        <v>0</v>
      </c>
      <c r="AE50" s="28">
        <f t="shared" si="71"/>
        <v>0</v>
      </c>
      <c r="AF50" s="28">
        <f t="shared" si="72"/>
        <v>0</v>
      </c>
      <c r="AG50" s="28">
        <f t="shared" si="73"/>
        <v>0</v>
      </c>
      <c r="AH50" s="28">
        <f t="shared" si="74"/>
        <v>0</v>
      </c>
      <c r="AI50" s="28">
        <f t="shared" si="75"/>
        <v>0</v>
      </c>
      <c r="AJ50" s="28">
        <f t="shared" si="76"/>
        <v>0</v>
      </c>
      <c r="AK50" s="28">
        <f t="shared" si="77"/>
        <v>0</v>
      </c>
      <c r="AL50" s="28">
        <f t="shared" si="78"/>
        <v>0</v>
      </c>
      <c r="AM50" s="28">
        <f t="shared" si="79"/>
        <v>0</v>
      </c>
      <c r="AN50" s="28">
        <f t="shared" si="80"/>
        <v>0</v>
      </c>
      <c r="AO50" s="28">
        <f t="shared" si="81"/>
        <v>0</v>
      </c>
      <c r="AP50" s="28">
        <f t="shared" si="82"/>
        <v>0</v>
      </c>
      <c r="AQ50" s="28">
        <f t="shared" si="83"/>
        <v>0</v>
      </c>
      <c r="AR50" s="28">
        <f t="shared" si="84"/>
        <v>0</v>
      </c>
      <c r="AS50" s="28">
        <f t="shared" si="85"/>
        <v>0</v>
      </c>
      <c r="AT50" s="28">
        <f t="shared" si="86"/>
        <v>0</v>
      </c>
      <c r="AU50" s="28">
        <f t="shared" si="87"/>
        <v>0</v>
      </c>
      <c r="AV50" s="28">
        <f t="shared" si="88"/>
        <v>0</v>
      </c>
      <c r="AW50" s="28">
        <f t="shared" si="89"/>
        <v>0</v>
      </c>
      <c r="AX50" s="28">
        <f t="shared" si="90"/>
        <v>0</v>
      </c>
      <c r="AY50" s="28">
        <f t="shared" si="91"/>
        <v>0</v>
      </c>
      <c r="AZ50" s="28">
        <f t="shared" si="92"/>
        <v>0</v>
      </c>
      <c r="BA50" s="28">
        <f t="shared" si="93"/>
        <v>0</v>
      </c>
      <c r="BB50" s="28">
        <f t="shared" si="94"/>
        <v>0</v>
      </c>
      <c r="BC50" s="42">
        <v>2.94</v>
      </c>
      <c r="BD50" s="43">
        <v>1.292</v>
      </c>
      <c r="BF50" s="9"/>
      <c r="BI50" s="6">
        <v>2.48</v>
      </c>
      <c r="BJ50" s="9">
        <v>1.087</v>
      </c>
      <c r="BK50" s="6"/>
      <c r="BL50" s="9"/>
      <c r="BM50" s="6"/>
      <c r="BN50" s="9"/>
      <c r="BO50" s="6"/>
      <c r="BP50" s="9"/>
      <c r="BQ50" s="6"/>
      <c r="BR50" s="9"/>
      <c r="BS50" s="6"/>
      <c r="BT50" s="9"/>
      <c r="BU50" s="6"/>
      <c r="BV50" s="9"/>
      <c r="BW50" s="6"/>
      <c r="BX50" s="9"/>
      <c r="BY50" s="6"/>
      <c r="BZ50" s="9"/>
      <c r="CA50" s="6"/>
      <c r="CB50" s="8"/>
      <c r="CC50" s="6"/>
      <c r="CD50" s="9"/>
      <c r="CE50" s="6"/>
      <c r="CF50" s="9"/>
    </row>
    <row r="51" spans="1:84" ht="15.75" x14ac:dyDescent="0.25">
      <c r="A51" s="29" t="s">
        <v>38</v>
      </c>
      <c r="B51" s="35" t="s">
        <v>39</v>
      </c>
      <c r="C51" s="38"/>
      <c r="D51" s="38"/>
      <c r="E51" s="5" t="s">
        <v>346</v>
      </c>
      <c r="F51" s="5">
        <v>23.5</v>
      </c>
      <c r="G51" s="5">
        <f t="shared" si="48"/>
        <v>0</v>
      </c>
      <c r="H51" s="5">
        <f t="shared" si="47"/>
        <v>0</v>
      </c>
      <c r="I51" s="27" t="str">
        <f t="shared" si="49"/>
        <v>OK</v>
      </c>
      <c r="J51" s="16">
        <f t="shared" si="50"/>
        <v>0</v>
      </c>
      <c r="K51" s="16">
        <f t="shared" si="51"/>
        <v>0</v>
      </c>
      <c r="L51" s="16">
        <f t="shared" si="52"/>
        <v>0</v>
      </c>
      <c r="M51" s="16">
        <f t="shared" si="53"/>
        <v>0</v>
      </c>
      <c r="N51" s="16">
        <f t="shared" si="54"/>
        <v>0</v>
      </c>
      <c r="O51" s="16">
        <f t="shared" si="55"/>
        <v>0</v>
      </c>
      <c r="P51" s="16">
        <f t="shared" si="56"/>
        <v>0</v>
      </c>
      <c r="Q51" s="16">
        <f t="shared" si="57"/>
        <v>0</v>
      </c>
      <c r="R51" s="16">
        <f t="shared" si="58"/>
        <v>0</v>
      </c>
      <c r="S51" s="16">
        <f t="shared" si="59"/>
        <v>0</v>
      </c>
      <c r="T51" s="16">
        <f t="shared" si="60"/>
        <v>0</v>
      </c>
      <c r="U51" s="16">
        <f t="shared" si="61"/>
        <v>0</v>
      </c>
      <c r="V51" s="16">
        <f t="shared" si="62"/>
        <v>0</v>
      </c>
      <c r="W51" s="16">
        <f t="shared" si="63"/>
        <v>0</v>
      </c>
      <c r="X51" s="16">
        <f t="shared" si="64"/>
        <v>0</v>
      </c>
      <c r="Y51" s="28">
        <f t="shared" si="65"/>
        <v>0</v>
      </c>
      <c r="Z51" s="28">
        <f t="shared" si="66"/>
        <v>0</v>
      </c>
      <c r="AA51" s="28">
        <f t="shared" si="67"/>
        <v>0</v>
      </c>
      <c r="AB51" s="28">
        <f t="shared" si="68"/>
        <v>0</v>
      </c>
      <c r="AC51" s="28">
        <f t="shared" si="69"/>
        <v>0</v>
      </c>
      <c r="AD51" s="28">
        <f t="shared" si="70"/>
        <v>0</v>
      </c>
      <c r="AE51" s="28">
        <f t="shared" si="71"/>
        <v>0</v>
      </c>
      <c r="AF51" s="28">
        <f t="shared" si="72"/>
        <v>0</v>
      </c>
      <c r="AG51" s="28">
        <f t="shared" si="73"/>
        <v>0</v>
      </c>
      <c r="AH51" s="28">
        <f t="shared" si="74"/>
        <v>0</v>
      </c>
      <c r="AI51" s="28">
        <f t="shared" si="75"/>
        <v>0</v>
      </c>
      <c r="AJ51" s="28">
        <f t="shared" si="76"/>
        <v>0</v>
      </c>
      <c r="AK51" s="28">
        <f t="shared" si="77"/>
        <v>0</v>
      </c>
      <c r="AL51" s="28">
        <f t="shared" si="78"/>
        <v>0</v>
      </c>
      <c r="AM51" s="28">
        <f t="shared" si="79"/>
        <v>0</v>
      </c>
      <c r="AN51" s="28">
        <f t="shared" si="80"/>
        <v>0</v>
      </c>
      <c r="AO51" s="28">
        <f t="shared" si="81"/>
        <v>0</v>
      </c>
      <c r="AP51" s="28">
        <f t="shared" si="82"/>
        <v>0</v>
      </c>
      <c r="AQ51" s="28">
        <f t="shared" si="83"/>
        <v>0</v>
      </c>
      <c r="AR51" s="28">
        <f t="shared" si="84"/>
        <v>0</v>
      </c>
      <c r="AS51" s="28">
        <f t="shared" si="85"/>
        <v>0</v>
      </c>
      <c r="AT51" s="28">
        <f t="shared" si="86"/>
        <v>0</v>
      </c>
      <c r="AU51" s="28">
        <f t="shared" si="87"/>
        <v>0</v>
      </c>
      <c r="AV51" s="28">
        <f t="shared" si="88"/>
        <v>0</v>
      </c>
      <c r="AW51" s="28">
        <f t="shared" si="89"/>
        <v>0</v>
      </c>
      <c r="AX51" s="28">
        <f t="shared" si="90"/>
        <v>0</v>
      </c>
      <c r="AY51" s="28">
        <f t="shared" si="91"/>
        <v>0</v>
      </c>
      <c r="AZ51" s="28">
        <f t="shared" si="92"/>
        <v>0</v>
      </c>
      <c r="BA51" s="28">
        <f t="shared" si="93"/>
        <v>0</v>
      </c>
      <c r="BB51" s="28">
        <f t="shared" si="94"/>
        <v>0</v>
      </c>
      <c r="BC51" s="42">
        <v>2.73</v>
      </c>
      <c r="BD51" s="43">
        <v>1.1989999999999998</v>
      </c>
      <c r="BF51" s="9"/>
      <c r="BI51" s="6">
        <v>2.96</v>
      </c>
      <c r="BJ51" s="9">
        <v>1.302</v>
      </c>
      <c r="BK51" s="6"/>
      <c r="BL51" s="9"/>
      <c r="BM51" s="6"/>
      <c r="BN51" s="9"/>
      <c r="BO51" s="6"/>
      <c r="BP51" s="9"/>
      <c r="BQ51" s="6"/>
      <c r="BR51" s="9"/>
      <c r="BS51" s="6"/>
      <c r="BT51" s="9"/>
      <c r="BU51" s="6"/>
      <c r="BV51" s="9"/>
      <c r="BW51" s="6"/>
      <c r="BX51" s="9"/>
      <c r="BY51" s="6"/>
      <c r="BZ51" s="9"/>
      <c r="CA51" s="6"/>
      <c r="CB51" s="8"/>
      <c r="CC51" s="6"/>
      <c r="CD51" s="9"/>
      <c r="CE51" s="6"/>
      <c r="CF51" s="9"/>
    </row>
    <row r="52" spans="1:84" ht="15.75" x14ac:dyDescent="0.25">
      <c r="A52" s="29" t="s">
        <v>170</v>
      </c>
      <c r="B52" s="35" t="s">
        <v>171</v>
      </c>
      <c r="C52" s="38"/>
      <c r="D52" s="38"/>
      <c r="E52" s="5" t="s">
        <v>346</v>
      </c>
      <c r="F52" s="5">
        <v>23.5</v>
      </c>
      <c r="G52" s="5">
        <f t="shared" si="48"/>
        <v>0</v>
      </c>
      <c r="H52" s="5">
        <f t="shared" si="47"/>
        <v>0</v>
      </c>
      <c r="I52" s="27" t="str">
        <f t="shared" si="49"/>
        <v>OK</v>
      </c>
      <c r="J52" s="16">
        <f t="shared" si="50"/>
        <v>0</v>
      </c>
      <c r="K52" s="16">
        <f t="shared" si="51"/>
        <v>0</v>
      </c>
      <c r="L52" s="16">
        <f t="shared" si="52"/>
        <v>0</v>
      </c>
      <c r="M52" s="16">
        <f t="shared" si="53"/>
        <v>0</v>
      </c>
      <c r="N52" s="16">
        <f t="shared" si="54"/>
        <v>0</v>
      </c>
      <c r="O52" s="16">
        <f t="shared" si="55"/>
        <v>0</v>
      </c>
      <c r="P52" s="16">
        <f t="shared" si="56"/>
        <v>0</v>
      </c>
      <c r="Q52" s="16">
        <f t="shared" si="57"/>
        <v>0</v>
      </c>
      <c r="R52" s="16">
        <f t="shared" si="58"/>
        <v>0</v>
      </c>
      <c r="S52" s="16">
        <f t="shared" si="59"/>
        <v>0</v>
      </c>
      <c r="T52" s="16">
        <f t="shared" si="60"/>
        <v>0</v>
      </c>
      <c r="U52" s="16">
        <f t="shared" si="61"/>
        <v>0</v>
      </c>
      <c r="V52" s="16">
        <f t="shared" si="62"/>
        <v>0</v>
      </c>
      <c r="W52" s="16">
        <f t="shared" si="63"/>
        <v>0</v>
      </c>
      <c r="X52" s="16">
        <f t="shared" si="64"/>
        <v>0</v>
      </c>
      <c r="Y52" s="28">
        <f t="shared" si="65"/>
        <v>0</v>
      </c>
      <c r="Z52" s="28">
        <f t="shared" si="66"/>
        <v>0</v>
      </c>
      <c r="AA52" s="28">
        <f t="shared" si="67"/>
        <v>0</v>
      </c>
      <c r="AB52" s="28">
        <f t="shared" si="68"/>
        <v>0</v>
      </c>
      <c r="AC52" s="28">
        <f t="shared" si="69"/>
        <v>0</v>
      </c>
      <c r="AD52" s="28">
        <f t="shared" si="70"/>
        <v>0</v>
      </c>
      <c r="AE52" s="28">
        <f t="shared" si="71"/>
        <v>0</v>
      </c>
      <c r="AF52" s="28">
        <f t="shared" si="72"/>
        <v>0</v>
      </c>
      <c r="AG52" s="28">
        <f t="shared" si="73"/>
        <v>0</v>
      </c>
      <c r="AH52" s="28">
        <f t="shared" si="74"/>
        <v>0</v>
      </c>
      <c r="AI52" s="28">
        <f t="shared" si="75"/>
        <v>0</v>
      </c>
      <c r="AJ52" s="28">
        <f t="shared" si="76"/>
        <v>0</v>
      </c>
      <c r="AK52" s="28">
        <f t="shared" si="77"/>
        <v>0</v>
      </c>
      <c r="AL52" s="28">
        <f t="shared" si="78"/>
        <v>0</v>
      </c>
      <c r="AM52" s="28">
        <f t="shared" si="79"/>
        <v>0</v>
      </c>
      <c r="AN52" s="28">
        <f t="shared" si="80"/>
        <v>0</v>
      </c>
      <c r="AO52" s="28">
        <f t="shared" si="81"/>
        <v>0</v>
      </c>
      <c r="AP52" s="28">
        <f t="shared" si="82"/>
        <v>0</v>
      </c>
      <c r="AQ52" s="28">
        <f t="shared" si="83"/>
        <v>0</v>
      </c>
      <c r="AR52" s="28">
        <f t="shared" si="84"/>
        <v>0</v>
      </c>
      <c r="AS52" s="28">
        <f t="shared" si="85"/>
        <v>0</v>
      </c>
      <c r="AT52" s="28">
        <f t="shared" si="86"/>
        <v>0</v>
      </c>
      <c r="AU52" s="28">
        <f t="shared" si="87"/>
        <v>0</v>
      </c>
      <c r="AV52" s="28">
        <f t="shared" si="88"/>
        <v>0</v>
      </c>
      <c r="AW52" s="28">
        <f t="shared" si="89"/>
        <v>0</v>
      </c>
      <c r="AX52" s="28">
        <f t="shared" si="90"/>
        <v>0</v>
      </c>
      <c r="AY52" s="28">
        <f t="shared" si="91"/>
        <v>0</v>
      </c>
      <c r="AZ52" s="28">
        <f t="shared" si="92"/>
        <v>0</v>
      </c>
      <c r="BA52" s="28">
        <f t="shared" si="93"/>
        <v>0</v>
      </c>
      <c r="BB52" s="28">
        <f t="shared" si="94"/>
        <v>0</v>
      </c>
      <c r="BC52" s="42">
        <v>2.73</v>
      </c>
      <c r="BD52" s="43">
        <v>1.1989999999999998</v>
      </c>
      <c r="BF52" s="9"/>
      <c r="BI52" s="6">
        <v>2.48</v>
      </c>
      <c r="BJ52" s="9">
        <v>1.087</v>
      </c>
      <c r="BK52" s="6"/>
      <c r="BL52" s="9"/>
      <c r="BM52" s="6"/>
      <c r="BN52" s="9"/>
      <c r="BO52" s="6"/>
      <c r="BP52" s="9"/>
      <c r="BQ52" s="6"/>
      <c r="BR52" s="9"/>
      <c r="BS52" s="6"/>
      <c r="BT52" s="9"/>
      <c r="BU52" s="6"/>
      <c r="BV52" s="9"/>
      <c r="BW52" s="6"/>
      <c r="BX52" s="9"/>
      <c r="BY52" s="6"/>
      <c r="BZ52" s="9"/>
      <c r="CA52" s="6"/>
      <c r="CB52" s="8"/>
      <c r="CC52" s="6"/>
      <c r="CD52" s="9"/>
      <c r="CE52" s="6"/>
      <c r="CF52" s="9"/>
    </row>
    <row r="53" spans="1:84" ht="15.75" x14ac:dyDescent="0.25">
      <c r="A53" s="29" t="s">
        <v>172</v>
      </c>
      <c r="B53" s="35" t="s">
        <v>173</v>
      </c>
      <c r="C53" s="38"/>
      <c r="D53" s="38"/>
      <c r="E53" s="5" t="s">
        <v>346</v>
      </c>
      <c r="F53" s="5">
        <v>23.5</v>
      </c>
      <c r="G53" s="5">
        <f t="shared" si="48"/>
        <v>0</v>
      </c>
      <c r="H53" s="5">
        <f t="shared" si="47"/>
        <v>0</v>
      </c>
      <c r="I53" s="27" t="str">
        <f t="shared" si="49"/>
        <v>OK</v>
      </c>
      <c r="J53" s="16">
        <f t="shared" si="50"/>
        <v>0</v>
      </c>
      <c r="K53" s="16">
        <f t="shared" si="51"/>
        <v>0</v>
      </c>
      <c r="L53" s="16">
        <f t="shared" si="52"/>
        <v>0</v>
      </c>
      <c r="M53" s="16">
        <f t="shared" si="53"/>
        <v>0</v>
      </c>
      <c r="N53" s="16">
        <f t="shared" si="54"/>
        <v>0</v>
      </c>
      <c r="O53" s="16">
        <f t="shared" si="55"/>
        <v>0</v>
      </c>
      <c r="P53" s="16">
        <f t="shared" si="56"/>
        <v>0</v>
      </c>
      <c r="Q53" s="16">
        <f t="shared" si="57"/>
        <v>0</v>
      </c>
      <c r="R53" s="16">
        <f t="shared" si="58"/>
        <v>0</v>
      </c>
      <c r="S53" s="16">
        <f t="shared" si="59"/>
        <v>0</v>
      </c>
      <c r="T53" s="16">
        <f t="shared" si="60"/>
        <v>0</v>
      </c>
      <c r="U53" s="16">
        <f t="shared" si="61"/>
        <v>0</v>
      </c>
      <c r="V53" s="16">
        <f t="shared" si="62"/>
        <v>0</v>
      </c>
      <c r="W53" s="16">
        <f t="shared" si="63"/>
        <v>0</v>
      </c>
      <c r="X53" s="16">
        <f t="shared" si="64"/>
        <v>0</v>
      </c>
      <c r="Y53" s="28">
        <f t="shared" si="65"/>
        <v>0</v>
      </c>
      <c r="Z53" s="28">
        <f t="shared" si="66"/>
        <v>0</v>
      </c>
      <c r="AA53" s="28">
        <f t="shared" si="67"/>
        <v>0</v>
      </c>
      <c r="AB53" s="28">
        <f t="shared" si="68"/>
        <v>0</v>
      </c>
      <c r="AC53" s="28">
        <f t="shared" si="69"/>
        <v>0</v>
      </c>
      <c r="AD53" s="28">
        <f t="shared" si="70"/>
        <v>0</v>
      </c>
      <c r="AE53" s="28">
        <f t="shared" si="71"/>
        <v>0</v>
      </c>
      <c r="AF53" s="28">
        <f t="shared" si="72"/>
        <v>0</v>
      </c>
      <c r="AG53" s="28">
        <f t="shared" si="73"/>
        <v>0</v>
      </c>
      <c r="AH53" s="28">
        <f t="shared" si="74"/>
        <v>0</v>
      </c>
      <c r="AI53" s="28">
        <f t="shared" si="75"/>
        <v>0</v>
      </c>
      <c r="AJ53" s="28">
        <f t="shared" si="76"/>
        <v>0</v>
      </c>
      <c r="AK53" s="28">
        <f t="shared" si="77"/>
        <v>0</v>
      </c>
      <c r="AL53" s="28">
        <f t="shared" si="78"/>
        <v>0</v>
      </c>
      <c r="AM53" s="28">
        <f t="shared" si="79"/>
        <v>0</v>
      </c>
      <c r="AN53" s="28">
        <f t="shared" si="80"/>
        <v>0</v>
      </c>
      <c r="AO53" s="28">
        <f t="shared" si="81"/>
        <v>0</v>
      </c>
      <c r="AP53" s="28">
        <f t="shared" si="82"/>
        <v>0</v>
      </c>
      <c r="AQ53" s="28">
        <f t="shared" si="83"/>
        <v>0</v>
      </c>
      <c r="AR53" s="28">
        <f t="shared" si="84"/>
        <v>0</v>
      </c>
      <c r="AS53" s="28">
        <f t="shared" si="85"/>
        <v>0</v>
      </c>
      <c r="AT53" s="28">
        <f t="shared" si="86"/>
        <v>0</v>
      </c>
      <c r="AU53" s="28">
        <f t="shared" si="87"/>
        <v>0</v>
      </c>
      <c r="AV53" s="28">
        <f t="shared" si="88"/>
        <v>0</v>
      </c>
      <c r="AW53" s="28">
        <f t="shared" si="89"/>
        <v>0</v>
      </c>
      <c r="AX53" s="28">
        <f t="shared" si="90"/>
        <v>0</v>
      </c>
      <c r="AY53" s="28">
        <f t="shared" si="91"/>
        <v>0</v>
      </c>
      <c r="AZ53" s="28">
        <f t="shared" si="92"/>
        <v>0</v>
      </c>
      <c r="BA53" s="28">
        <f t="shared" si="93"/>
        <v>0</v>
      </c>
      <c r="BB53" s="28">
        <f t="shared" si="94"/>
        <v>0</v>
      </c>
      <c r="BC53" s="42">
        <v>2.94</v>
      </c>
      <c r="BD53" s="43">
        <v>1.292</v>
      </c>
      <c r="BF53" s="9"/>
      <c r="BI53" s="6">
        <v>2.4900000000000002</v>
      </c>
      <c r="BJ53" s="9">
        <v>1.087</v>
      </c>
      <c r="BK53" s="6"/>
      <c r="BL53" s="9"/>
      <c r="BM53" s="6"/>
      <c r="BN53" s="9"/>
      <c r="BO53" s="6"/>
      <c r="BP53" s="9"/>
      <c r="BQ53" s="6"/>
      <c r="BR53" s="9"/>
      <c r="BS53" s="6"/>
      <c r="BT53" s="9"/>
      <c r="BU53" s="6"/>
      <c r="BV53" s="9"/>
      <c r="BW53" s="6"/>
      <c r="BX53" s="9"/>
      <c r="BY53" s="6"/>
      <c r="BZ53" s="9"/>
      <c r="CA53" s="6"/>
      <c r="CB53" s="8"/>
      <c r="CC53" s="6"/>
      <c r="CD53" s="9"/>
      <c r="CE53" s="6"/>
      <c r="CF53" s="9"/>
    </row>
    <row r="54" spans="1:84" ht="15.75" x14ac:dyDescent="0.25">
      <c r="A54" s="29" t="s">
        <v>120</v>
      </c>
      <c r="B54" s="37" t="s">
        <v>121</v>
      </c>
      <c r="C54" s="38"/>
      <c r="D54" s="38"/>
      <c r="E54" s="5" t="s">
        <v>346</v>
      </c>
      <c r="F54" s="5">
        <v>23.5</v>
      </c>
      <c r="G54" s="5">
        <f t="shared" si="48"/>
        <v>0</v>
      </c>
      <c r="H54" s="5">
        <f t="shared" si="47"/>
        <v>0</v>
      </c>
      <c r="I54" s="27" t="str">
        <f t="shared" si="49"/>
        <v>OK</v>
      </c>
      <c r="J54" s="16">
        <f t="shared" si="50"/>
        <v>0</v>
      </c>
      <c r="K54" s="16">
        <f t="shared" si="51"/>
        <v>0</v>
      </c>
      <c r="L54" s="16">
        <f t="shared" si="52"/>
        <v>0</v>
      </c>
      <c r="M54" s="16">
        <f t="shared" si="53"/>
        <v>0</v>
      </c>
      <c r="N54" s="16">
        <f t="shared" si="54"/>
        <v>0</v>
      </c>
      <c r="O54" s="16">
        <f t="shared" si="55"/>
        <v>0</v>
      </c>
      <c r="P54" s="16">
        <f t="shared" si="56"/>
        <v>0</v>
      </c>
      <c r="Q54" s="16">
        <f t="shared" si="57"/>
        <v>0</v>
      </c>
      <c r="R54" s="16">
        <f t="shared" si="58"/>
        <v>0</v>
      </c>
      <c r="S54" s="16">
        <f t="shared" si="59"/>
        <v>0</v>
      </c>
      <c r="T54" s="16">
        <f t="shared" si="60"/>
        <v>0</v>
      </c>
      <c r="U54" s="16">
        <f t="shared" si="61"/>
        <v>0</v>
      </c>
      <c r="V54" s="16">
        <f t="shared" si="62"/>
        <v>0</v>
      </c>
      <c r="W54" s="16">
        <f t="shared" si="63"/>
        <v>0</v>
      </c>
      <c r="X54" s="16">
        <f t="shared" si="64"/>
        <v>0</v>
      </c>
      <c r="Y54" s="28">
        <f t="shared" si="65"/>
        <v>0</v>
      </c>
      <c r="Z54" s="28">
        <f t="shared" si="66"/>
        <v>0</v>
      </c>
      <c r="AA54" s="28">
        <f t="shared" si="67"/>
        <v>0</v>
      </c>
      <c r="AB54" s="28">
        <f t="shared" si="68"/>
        <v>0</v>
      </c>
      <c r="AC54" s="28">
        <f t="shared" si="69"/>
        <v>0</v>
      </c>
      <c r="AD54" s="28">
        <f t="shared" si="70"/>
        <v>0</v>
      </c>
      <c r="AE54" s="28">
        <f t="shared" si="71"/>
        <v>0</v>
      </c>
      <c r="AF54" s="28">
        <f t="shared" si="72"/>
        <v>0</v>
      </c>
      <c r="AG54" s="28">
        <f t="shared" si="73"/>
        <v>0</v>
      </c>
      <c r="AH54" s="28">
        <f t="shared" si="74"/>
        <v>0</v>
      </c>
      <c r="AI54" s="28">
        <f t="shared" si="75"/>
        <v>0</v>
      </c>
      <c r="AJ54" s="28">
        <f t="shared" si="76"/>
        <v>0</v>
      </c>
      <c r="AK54" s="28">
        <f t="shared" si="77"/>
        <v>0</v>
      </c>
      <c r="AL54" s="28">
        <f t="shared" si="78"/>
        <v>0</v>
      </c>
      <c r="AM54" s="28">
        <f t="shared" si="79"/>
        <v>0</v>
      </c>
      <c r="AN54" s="28">
        <f t="shared" si="80"/>
        <v>0</v>
      </c>
      <c r="AO54" s="28">
        <f t="shared" si="81"/>
        <v>0</v>
      </c>
      <c r="AP54" s="28">
        <f t="shared" si="82"/>
        <v>0</v>
      </c>
      <c r="AQ54" s="28">
        <f t="shared" si="83"/>
        <v>0</v>
      </c>
      <c r="AR54" s="28">
        <f t="shared" si="84"/>
        <v>0</v>
      </c>
      <c r="AS54" s="28">
        <f t="shared" si="85"/>
        <v>0</v>
      </c>
      <c r="AT54" s="28">
        <f t="shared" si="86"/>
        <v>0</v>
      </c>
      <c r="AU54" s="28">
        <f t="shared" si="87"/>
        <v>0</v>
      </c>
      <c r="AV54" s="28">
        <f t="shared" si="88"/>
        <v>0</v>
      </c>
      <c r="AW54" s="28">
        <f t="shared" si="89"/>
        <v>0</v>
      </c>
      <c r="AX54" s="28">
        <f t="shared" si="90"/>
        <v>0</v>
      </c>
      <c r="AY54" s="28">
        <f t="shared" si="91"/>
        <v>0</v>
      </c>
      <c r="AZ54" s="28">
        <f t="shared" si="92"/>
        <v>0</v>
      </c>
      <c r="BA54" s="28">
        <f t="shared" si="93"/>
        <v>0</v>
      </c>
      <c r="BB54" s="28">
        <f t="shared" si="94"/>
        <v>0</v>
      </c>
      <c r="BC54" s="42">
        <v>2.73</v>
      </c>
      <c r="BD54" s="43">
        <v>1.1989999999999998</v>
      </c>
      <c r="BF54" s="9"/>
      <c r="BI54" s="6">
        <v>2.98</v>
      </c>
      <c r="BJ54" s="9">
        <v>1.3120000000000001</v>
      </c>
      <c r="BK54" s="6"/>
      <c r="BL54" s="9"/>
      <c r="BM54" s="6"/>
      <c r="BN54" s="9"/>
      <c r="BO54" s="6"/>
      <c r="BP54" s="9"/>
      <c r="BQ54" s="6"/>
      <c r="BR54" s="9"/>
      <c r="BS54" s="6"/>
      <c r="BT54" s="9"/>
      <c r="BU54" s="6"/>
      <c r="BV54" s="9"/>
      <c r="BW54" s="6"/>
      <c r="BX54" s="9"/>
      <c r="BY54" s="6"/>
      <c r="BZ54" s="9"/>
      <c r="CA54" s="6"/>
      <c r="CB54" s="8"/>
      <c r="CC54" s="6"/>
      <c r="CD54" s="9"/>
      <c r="CE54" s="6"/>
      <c r="CF54" s="9"/>
    </row>
    <row r="55" spans="1:84" ht="15.75" x14ac:dyDescent="0.25">
      <c r="A55" s="29" t="s">
        <v>140</v>
      </c>
      <c r="B55" s="35" t="s">
        <v>141</v>
      </c>
      <c r="C55" s="38"/>
      <c r="D55" s="38"/>
      <c r="E55" s="5" t="s">
        <v>346</v>
      </c>
      <c r="F55" s="5">
        <v>23.5</v>
      </c>
      <c r="G55" s="5">
        <f t="shared" si="48"/>
        <v>0</v>
      </c>
      <c r="H55" s="5">
        <f t="shared" si="47"/>
        <v>0</v>
      </c>
      <c r="I55" s="27" t="str">
        <f t="shared" si="49"/>
        <v>OK</v>
      </c>
      <c r="J55" s="16">
        <f t="shared" si="50"/>
        <v>0</v>
      </c>
      <c r="K55" s="16">
        <f t="shared" si="51"/>
        <v>0</v>
      </c>
      <c r="L55" s="16">
        <f t="shared" si="52"/>
        <v>0</v>
      </c>
      <c r="M55" s="16">
        <f t="shared" si="53"/>
        <v>0</v>
      </c>
      <c r="N55" s="16">
        <f t="shared" si="54"/>
        <v>0</v>
      </c>
      <c r="O55" s="16">
        <f t="shared" si="55"/>
        <v>0</v>
      </c>
      <c r="P55" s="16">
        <f t="shared" si="56"/>
        <v>0</v>
      </c>
      <c r="Q55" s="16">
        <f t="shared" si="57"/>
        <v>0</v>
      </c>
      <c r="R55" s="16">
        <f t="shared" si="58"/>
        <v>0</v>
      </c>
      <c r="S55" s="16">
        <f t="shared" si="59"/>
        <v>0</v>
      </c>
      <c r="T55" s="16">
        <f t="shared" si="60"/>
        <v>0</v>
      </c>
      <c r="U55" s="16">
        <f t="shared" si="61"/>
        <v>0</v>
      </c>
      <c r="V55" s="16">
        <f t="shared" si="62"/>
        <v>0</v>
      </c>
      <c r="W55" s="16">
        <f t="shared" si="63"/>
        <v>0</v>
      </c>
      <c r="X55" s="16">
        <f t="shared" si="64"/>
        <v>0</v>
      </c>
      <c r="Y55" s="28">
        <f t="shared" si="65"/>
        <v>0</v>
      </c>
      <c r="Z55" s="28">
        <f t="shared" si="66"/>
        <v>0</v>
      </c>
      <c r="AA55" s="28">
        <f t="shared" si="67"/>
        <v>0</v>
      </c>
      <c r="AB55" s="28">
        <f t="shared" si="68"/>
        <v>0</v>
      </c>
      <c r="AC55" s="28">
        <f t="shared" si="69"/>
        <v>0</v>
      </c>
      <c r="AD55" s="28">
        <f t="shared" si="70"/>
        <v>0</v>
      </c>
      <c r="AE55" s="28">
        <f t="shared" si="71"/>
        <v>0</v>
      </c>
      <c r="AF55" s="28">
        <f t="shared" si="72"/>
        <v>0</v>
      </c>
      <c r="AG55" s="28">
        <f t="shared" si="73"/>
        <v>0</v>
      </c>
      <c r="AH55" s="28">
        <f t="shared" si="74"/>
        <v>0</v>
      </c>
      <c r="AI55" s="28">
        <f t="shared" si="75"/>
        <v>0</v>
      </c>
      <c r="AJ55" s="28">
        <f t="shared" si="76"/>
        <v>0</v>
      </c>
      <c r="AK55" s="28">
        <f t="shared" si="77"/>
        <v>0</v>
      </c>
      <c r="AL55" s="28">
        <f t="shared" si="78"/>
        <v>0</v>
      </c>
      <c r="AM55" s="28">
        <f t="shared" si="79"/>
        <v>0</v>
      </c>
      <c r="AN55" s="28">
        <f t="shared" si="80"/>
        <v>0</v>
      </c>
      <c r="AO55" s="28">
        <f t="shared" si="81"/>
        <v>0</v>
      </c>
      <c r="AP55" s="28">
        <f t="shared" si="82"/>
        <v>0</v>
      </c>
      <c r="AQ55" s="28">
        <f t="shared" si="83"/>
        <v>0</v>
      </c>
      <c r="AR55" s="28">
        <f t="shared" si="84"/>
        <v>0</v>
      </c>
      <c r="AS55" s="28">
        <f t="shared" si="85"/>
        <v>0</v>
      </c>
      <c r="AT55" s="28">
        <f t="shared" si="86"/>
        <v>0</v>
      </c>
      <c r="AU55" s="28">
        <f t="shared" si="87"/>
        <v>0</v>
      </c>
      <c r="AV55" s="28">
        <f t="shared" si="88"/>
        <v>0</v>
      </c>
      <c r="AW55" s="28">
        <f t="shared" si="89"/>
        <v>0</v>
      </c>
      <c r="AX55" s="28">
        <f t="shared" si="90"/>
        <v>0</v>
      </c>
      <c r="AY55" s="28">
        <f t="shared" si="91"/>
        <v>0</v>
      </c>
      <c r="AZ55" s="28">
        <f t="shared" si="92"/>
        <v>0</v>
      </c>
      <c r="BA55" s="28">
        <f t="shared" si="93"/>
        <v>0</v>
      </c>
      <c r="BB55" s="28">
        <f t="shared" si="94"/>
        <v>0</v>
      </c>
      <c r="BC55" s="42">
        <v>2.73</v>
      </c>
      <c r="BD55" s="43">
        <v>1.1989999999999998</v>
      </c>
      <c r="BF55" s="9"/>
      <c r="BI55" s="6">
        <v>2.4700000000000002</v>
      </c>
      <c r="BJ55" s="9">
        <v>1.087</v>
      </c>
      <c r="BK55" s="6"/>
      <c r="BL55" s="9"/>
      <c r="BM55" s="6"/>
      <c r="BN55" s="9"/>
      <c r="BO55" s="6"/>
      <c r="BP55" s="9"/>
      <c r="BQ55" s="6"/>
      <c r="BR55" s="9"/>
      <c r="BS55" s="6"/>
      <c r="BT55" s="9"/>
      <c r="BU55" s="6"/>
      <c r="BV55" s="9"/>
      <c r="BW55" s="6"/>
      <c r="BX55" s="9"/>
      <c r="BY55" s="6"/>
      <c r="BZ55" s="9"/>
      <c r="CA55" s="6"/>
      <c r="CB55" s="8"/>
      <c r="CC55" s="6"/>
      <c r="CD55" s="9"/>
      <c r="CE55" s="6"/>
      <c r="CF55" s="9"/>
    </row>
    <row r="56" spans="1:84" ht="15.75" x14ac:dyDescent="0.25">
      <c r="A56" s="29" t="s">
        <v>88</v>
      </c>
      <c r="B56" s="35" t="s">
        <v>89</v>
      </c>
      <c r="C56" s="38"/>
      <c r="D56" s="38"/>
      <c r="E56" s="5" t="s">
        <v>346</v>
      </c>
      <c r="F56" s="5">
        <v>23.5</v>
      </c>
      <c r="G56" s="5">
        <f t="shared" si="48"/>
        <v>0</v>
      </c>
      <c r="H56" s="5">
        <f t="shared" si="47"/>
        <v>0</v>
      </c>
      <c r="I56" s="27" t="str">
        <f t="shared" si="49"/>
        <v>OK</v>
      </c>
      <c r="J56" s="16">
        <f t="shared" si="50"/>
        <v>0</v>
      </c>
      <c r="K56" s="16">
        <f t="shared" si="51"/>
        <v>0</v>
      </c>
      <c r="L56" s="16">
        <f t="shared" si="52"/>
        <v>0</v>
      </c>
      <c r="M56" s="16">
        <f t="shared" si="53"/>
        <v>0</v>
      </c>
      <c r="N56" s="16">
        <f t="shared" si="54"/>
        <v>0</v>
      </c>
      <c r="O56" s="16">
        <f t="shared" si="55"/>
        <v>0</v>
      </c>
      <c r="P56" s="16">
        <f t="shared" si="56"/>
        <v>0</v>
      </c>
      <c r="Q56" s="16">
        <f t="shared" si="57"/>
        <v>0</v>
      </c>
      <c r="R56" s="16">
        <f t="shared" si="58"/>
        <v>0</v>
      </c>
      <c r="S56" s="16">
        <f t="shared" si="59"/>
        <v>0</v>
      </c>
      <c r="T56" s="16">
        <f t="shared" si="60"/>
        <v>0</v>
      </c>
      <c r="U56" s="16">
        <f t="shared" si="61"/>
        <v>0</v>
      </c>
      <c r="V56" s="16">
        <f t="shared" si="62"/>
        <v>0</v>
      </c>
      <c r="W56" s="16">
        <f t="shared" si="63"/>
        <v>0</v>
      </c>
      <c r="X56" s="16">
        <f t="shared" si="64"/>
        <v>0</v>
      </c>
      <c r="Y56" s="28">
        <f t="shared" si="65"/>
        <v>0</v>
      </c>
      <c r="Z56" s="28">
        <f t="shared" si="66"/>
        <v>0</v>
      </c>
      <c r="AA56" s="28">
        <f t="shared" si="67"/>
        <v>0</v>
      </c>
      <c r="AB56" s="28">
        <f t="shared" si="68"/>
        <v>0</v>
      </c>
      <c r="AC56" s="28">
        <f t="shared" si="69"/>
        <v>0</v>
      </c>
      <c r="AD56" s="28">
        <f t="shared" si="70"/>
        <v>0</v>
      </c>
      <c r="AE56" s="28">
        <f t="shared" si="71"/>
        <v>0</v>
      </c>
      <c r="AF56" s="28">
        <f t="shared" si="72"/>
        <v>0</v>
      </c>
      <c r="AG56" s="28">
        <f t="shared" si="73"/>
        <v>0</v>
      </c>
      <c r="AH56" s="28">
        <f t="shared" si="74"/>
        <v>0</v>
      </c>
      <c r="AI56" s="28">
        <f t="shared" si="75"/>
        <v>0</v>
      </c>
      <c r="AJ56" s="28">
        <f t="shared" si="76"/>
        <v>0</v>
      </c>
      <c r="AK56" s="28">
        <f t="shared" si="77"/>
        <v>0</v>
      </c>
      <c r="AL56" s="28">
        <f t="shared" si="78"/>
        <v>0</v>
      </c>
      <c r="AM56" s="28">
        <f t="shared" si="79"/>
        <v>0</v>
      </c>
      <c r="AN56" s="28">
        <f t="shared" si="80"/>
        <v>0</v>
      </c>
      <c r="AO56" s="28">
        <f t="shared" si="81"/>
        <v>0</v>
      </c>
      <c r="AP56" s="28">
        <f t="shared" si="82"/>
        <v>0</v>
      </c>
      <c r="AQ56" s="28">
        <f t="shared" si="83"/>
        <v>0</v>
      </c>
      <c r="AR56" s="28">
        <f t="shared" si="84"/>
        <v>0</v>
      </c>
      <c r="AS56" s="28">
        <f t="shared" si="85"/>
        <v>0</v>
      </c>
      <c r="AT56" s="28">
        <f t="shared" si="86"/>
        <v>0</v>
      </c>
      <c r="AU56" s="28">
        <f t="shared" si="87"/>
        <v>0</v>
      </c>
      <c r="AV56" s="28">
        <f t="shared" si="88"/>
        <v>0</v>
      </c>
      <c r="AW56" s="28">
        <f t="shared" si="89"/>
        <v>0</v>
      </c>
      <c r="AX56" s="28">
        <f t="shared" si="90"/>
        <v>0</v>
      </c>
      <c r="AY56" s="28">
        <f t="shared" si="91"/>
        <v>0</v>
      </c>
      <c r="AZ56" s="28">
        <f t="shared" si="92"/>
        <v>0</v>
      </c>
      <c r="BA56" s="28">
        <f t="shared" si="93"/>
        <v>0</v>
      </c>
      <c r="BB56" s="28">
        <f t="shared" si="94"/>
        <v>0</v>
      </c>
      <c r="BC56" s="42">
        <v>2.73</v>
      </c>
      <c r="BD56" s="43">
        <v>1.1989999999999998</v>
      </c>
      <c r="BF56" s="9"/>
      <c r="BI56" s="6">
        <v>2.96</v>
      </c>
      <c r="BJ56" s="9">
        <v>1.302</v>
      </c>
      <c r="BK56" s="6"/>
      <c r="BL56" s="9"/>
      <c r="BM56" s="6"/>
      <c r="BN56" s="9"/>
      <c r="BO56" s="6"/>
      <c r="BP56" s="9"/>
      <c r="BQ56" s="6"/>
      <c r="BR56" s="9"/>
      <c r="BS56" s="6"/>
      <c r="BT56" s="9"/>
      <c r="BU56" s="6"/>
      <c r="BV56" s="9"/>
      <c r="BW56" s="6"/>
      <c r="BX56" s="9"/>
      <c r="BY56" s="6"/>
      <c r="BZ56" s="9"/>
      <c r="CA56" s="6"/>
      <c r="CB56" s="8"/>
      <c r="CC56" s="6"/>
      <c r="CD56" s="9"/>
      <c r="CE56" s="6"/>
      <c r="CF56" s="9"/>
    </row>
    <row r="57" spans="1:84" ht="15.75" x14ac:dyDescent="0.25">
      <c r="A57" s="29" t="s">
        <v>40</v>
      </c>
      <c r="B57" s="35" t="s">
        <v>41</v>
      </c>
      <c r="C57" s="38"/>
      <c r="D57" s="38"/>
      <c r="E57" s="5" t="s">
        <v>346</v>
      </c>
      <c r="F57" s="5">
        <v>23.5</v>
      </c>
      <c r="G57" s="5">
        <f t="shared" si="48"/>
        <v>0</v>
      </c>
      <c r="H57" s="5">
        <f t="shared" si="47"/>
        <v>0</v>
      </c>
      <c r="I57" s="27" t="str">
        <f t="shared" si="49"/>
        <v>OK</v>
      </c>
      <c r="J57" s="16">
        <f t="shared" si="50"/>
        <v>0</v>
      </c>
      <c r="K57" s="16">
        <f t="shared" si="51"/>
        <v>0</v>
      </c>
      <c r="L57" s="16">
        <f t="shared" si="52"/>
        <v>0</v>
      </c>
      <c r="M57" s="16">
        <f t="shared" si="53"/>
        <v>0</v>
      </c>
      <c r="N57" s="16">
        <f t="shared" si="54"/>
        <v>0</v>
      </c>
      <c r="O57" s="16">
        <f t="shared" si="55"/>
        <v>0</v>
      </c>
      <c r="P57" s="16">
        <f t="shared" si="56"/>
        <v>0</v>
      </c>
      <c r="Q57" s="16">
        <f t="shared" si="57"/>
        <v>0</v>
      </c>
      <c r="R57" s="16">
        <f t="shared" si="58"/>
        <v>0</v>
      </c>
      <c r="S57" s="16">
        <f t="shared" si="59"/>
        <v>0</v>
      </c>
      <c r="T57" s="16">
        <f t="shared" si="60"/>
        <v>0</v>
      </c>
      <c r="U57" s="16">
        <f t="shared" si="61"/>
        <v>0</v>
      </c>
      <c r="V57" s="16">
        <f t="shared" si="62"/>
        <v>0</v>
      </c>
      <c r="W57" s="16">
        <f t="shared" si="63"/>
        <v>0</v>
      </c>
      <c r="X57" s="16">
        <f t="shared" si="64"/>
        <v>0</v>
      </c>
      <c r="Y57" s="28">
        <f t="shared" si="65"/>
        <v>0</v>
      </c>
      <c r="Z57" s="28">
        <f t="shared" si="66"/>
        <v>0</v>
      </c>
      <c r="AA57" s="28">
        <f t="shared" si="67"/>
        <v>0</v>
      </c>
      <c r="AB57" s="28">
        <f t="shared" si="68"/>
        <v>0</v>
      </c>
      <c r="AC57" s="28">
        <f t="shared" si="69"/>
        <v>0</v>
      </c>
      <c r="AD57" s="28">
        <f t="shared" si="70"/>
        <v>0</v>
      </c>
      <c r="AE57" s="28">
        <f t="shared" si="71"/>
        <v>0</v>
      </c>
      <c r="AF57" s="28">
        <f t="shared" si="72"/>
        <v>0</v>
      </c>
      <c r="AG57" s="28">
        <f t="shared" si="73"/>
        <v>0</v>
      </c>
      <c r="AH57" s="28">
        <f t="shared" si="74"/>
        <v>0</v>
      </c>
      <c r="AI57" s="28">
        <f t="shared" si="75"/>
        <v>0</v>
      </c>
      <c r="AJ57" s="28">
        <f t="shared" si="76"/>
        <v>0</v>
      </c>
      <c r="AK57" s="28">
        <f t="shared" si="77"/>
        <v>0</v>
      </c>
      <c r="AL57" s="28">
        <f t="shared" si="78"/>
        <v>0</v>
      </c>
      <c r="AM57" s="28">
        <f t="shared" si="79"/>
        <v>0</v>
      </c>
      <c r="AN57" s="28">
        <f t="shared" si="80"/>
        <v>0</v>
      </c>
      <c r="AO57" s="28">
        <f t="shared" si="81"/>
        <v>0</v>
      </c>
      <c r="AP57" s="28">
        <f t="shared" si="82"/>
        <v>0</v>
      </c>
      <c r="AQ57" s="28">
        <f t="shared" si="83"/>
        <v>0</v>
      </c>
      <c r="AR57" s="28">
        <f t="shared" si="84"/>
        <v>0</v>
      </c>
      <c r="AS57" s="28">
        <f t="shared" si="85"/>
        <v>0</v>
      </c>
      <c r="AT57" s="28">
        <f t="shared" si="86"/>
        <v>0</v>
      </c>
      <c r="AU57" s="28">
        <f t="shared" si="87"/>
        <v>0</v>
      </c>
      <c r="AV57" s="28">
        <f t="shared" si="88"/>
        <v>0</v>
      </c>
      <c r="AW57" s="28">
        <f t="shared" si="89"/>
        <v>0</v>
      </c>
      <c r="AX57" s="28">
        <f t="shared" si="90"/>
        <v>0</v>
      </c>
      <c r="AY57" s="28">
        <f t="shared" si="91"/>
        <v>0</v>
      </c>
      <c r="AZ57" s="28">
        <f t="shared" si="92"/>
        <v>0</v>
      </c>
      <c r="BA57" s="28">
        <f t="shared" si="93"/>
        <v>0</v>
      </c>
      <c r="BB57" s="28">
        <f t="shared" si="94"/>
        <v>0</v>
      </c>
      <c r="BC57" s="42">
        <v>2.73</v>
      </c>
      <c r="BD57" s="43">
        <v>1.1989999999999998</v>
      </c>
      <c r="BF57" s="9"/>
      <c r="BI57" s="6">
        <v>3.21</v>
      </c>
      <c r="BJ57" s="9">
        <v>1.4149999999999998</v>
      </c>
      <c r="BK57" s="6"/>
      <c r="BL57" s="9"/>
      <c r="BM57" s="6"/>
      <c r="BN57" s="9"/>
      <c r="BO57" s="6"/>
      <c r="BP57" s="9"/>
      <c r="BQ57" s="6"/>
      <c r="BR57" s="9"/>
      <c r="BS57" s="6"/>
      <c r="BT57" s="9"/>
      <c r="BU57" s="6"/>
      <c r="BV57" s="9"/>
      <c r="BW57" s="6"/>
      <c r="BX57" s="9"/>
      <c r="BY57" s="6"/>
      <c r="BZ57" s="9"/>
      <c r="CA57" s="6"/>
      <c r="CB57" s="8"/>
      <c r="CC57" s="6"/>
      <c r="CD57" s="9"/>
      <c r="CE57" s="6"/>
      <c r="CF57" s="9"/>
    </row>
    <row r="58" spans="1:84" ht="15.75" x14ac:dyDescent="0.25">
      <c r="A58" s="29" t="s">
        <v>142</v>
      </c>
      <c r="B58" s="35" t="s">
        <v>143</v>
      </c>
      <c r="C58" s="38"/>
      <c r="D58" s="38"/>
      <c r="E58" s="5" t="s">
        <v>346</v>
      </c>
      <c r="F58" s="5">
        <v>23.5</v>
      </c>
      <c r="G58" s="5">
        <f t="shared" si="48"/>
        <v>0</v>
      </c>
      <c r="H58" s="5">
        <f t="shared" si="47"/>
        <v>0</v>
      </c>
      <c r="I58" s="27" t="str">
        <f t="shared" si="49"/>
        <v>OK</v>
      </c>
      <c r="J58" s="16">
        <f t="shared" si="50"/>
        <v>0</v>
      </c>
      <c r="K58" s="16">
        <f t="shared" si="51"/>
        <v>0</v>
      </c>
      <c r="L58" s="16">
        <f t="shared" si="52"/>
        <v>0</v>
      </c>
      <c r="M58" s="16">
        <f t="shared" si="53"/>
        <v>0</v>
      </c>
      <c r="N58" s="16">
        <f t="shared" si="54"/>
        <v>0</v>
      </c>
      <c r="O58" s="16">
        <f t="shared" si="55"/>
        <v>0</v>
      </c>
      <c r="P58" s="16">
        <f t="shared" si="56"/>
        <v>0</v>
      </c>
      <c r="Q58" s="16">
        <f t="shared" si="57"/>
        <v>0</v>
      </c>
      <c r="R58" s="16">
        <f t="shared" si="58"/>
        <v>0</v>
      </c>
      <c r="S58" s="16">
        <f t="shared" si="59"/>
        <v>0</v>
      </c>
      <c r="T58" s="16">
        <f t="shared" si="60"/>
        <v>0</v>
      </c>
      <c r="U58" s="16">
        <f t="shared" si="61"/>
        <v>0</v>
      </c>
      <c r="V58" s="16">
        <f t="shared" si="62"/>
        <v>0</v>
      </c>
      <c r="W58" s="16">
        <f t="shared" si="63"/>
        <v>0</v>
      </c>
      <c r="X58" s="16">
        <f t="shared" si="64"/>
        <v>0</v>
      </c>
      <c r="Y58" s="28">
        <f t="shared" si="65"/>
        <v>0</v>
      </c>
      <c r="Z58" s="28">
        <f t="shared" si="66"/>
        <v>0</v>
      </c>
      <c r="AA58" s="28">
        <f t="shared" si="67"/>
        <v>0</v>
      </c>
      <c r="AB58" s="28">
        <f t="shared" si="68"/>
        <v>0</v>
      </c>
      <c r="AC58" s="28">
        <f t="shared" si="69"/>
        <v>0</v>
      </c>
      <c r="AD58" s="28">
        <f t="shared" si="70"/>
        <v>0</v>
      </c>
      <c r="AE58" s="28">
        <f t="shared" si="71"/>
        <v>0</v>
      </c>
      <c r="AF58" s="28">
        <f t="shared" si="72"/>
        <v>0</v>
      </c>
      <c r="AG58" s="28">
        <f t="shared" si="73"/>
        <v>0</v>
      </c>
      <c r="AH58" s="28">
        <f t="shared" si="74"/>
        <v>0</v>
      </c>
      <c r="AI58" s="28">
        <f t="shared" si="75"/>
        <v>0</v>
      </c>
      <c r="AJ58" s="28">
        <f t="shared" si="76"/>
        <v>0</v>
      </c>
      <c r="AK58" s="28">
        <f t="shared" si="77"/>
        <v>0</v>
      </c>
      <c r="AL58" s="28">
        <f t="shared" si="78"/>
        <v>0</v>
      </c>
      <c r="AM58" s="28">
        <f t="shared" si="79"/>
        <v>0</v>
      </c>
      <c r="AN58" s="28">
        <f t="shared" si="80"/>
        <v>0</v>
      </c>
      <c r="AO58" s="28">
        <f t="shared" si="81"/>
        <v>0</v>
      </c>
      <c r="AP58" s="28">
        <f t="shared" si="82"/>
        <v>0</v>
      </c>
      <c r="AQ58" s="28">
        <f t="shared" si="83"/>
        <v>0</v>
      </c>
      <c r="AR58" s="28">
        <f t="shared" si="84"/>
        <v>0</v>
      </c>
      <c r="AS58" s="28">
        <f t="shared" si="85"/>
        <v>0</v>
      </c>
      <c r="AT58" s="28">
        <f t="shared" si="86"/>
        <v>0</v>
      </c>
      <c r="AU58" s="28">
        <f t="shared" si="87"/>
        <v>0</v>
      </c>
      <c r="AV58" s="28">
        <f t="shared" si="88"/>
        <v>0</v>
      </c>
      <c r="AW58" s="28">
        <f t="shared" si="89"/>
        <v>0</v>
      </c>
      <c r="AX58" s="28">
        <f t="shared" si="90"/>
        <v>0</v>
      </c>
      <c r="AY58" s="28">
        <f t="shared" si="91"/>
        <v>0</v>
      </c>
      <c r="AZ58" s="28">
        <f t="shared" si="92"/>
        <v>0</v>
      </c>
      <c r="BA58" s="28">
        <f t="shared" si="93"/>
        <v>0</v>
      </c>
      <c r="BB58" s="28">
        <f t="shared" si="94"/>
        <v>0</v>
      </c>
      <c r="BC58" s="42">
        <v>3.1500000000000004</v>
      </c>
      <c r="BD58" s="43">
        <v>1.3840000000000001</v>
      </c>
      <c r="BF58" s="9"/>
      <c r="BI58" s="6">
        <v>2.4900000000000002</v>
      </c>
      <c r="BJ58" s="9">
        <v>1.097</v>
      </c>
      <c r="BK58" s="6"/>
      <c r="BL58" s="9"/>
      <c r="BM58" s="6"/>
      <c r="BN58" s="9"/>
      <c r="BO58" s="6"/>
      <c r="BP58" s="9"/>
      <c r="BQ58" s="6"/>
      <c r="BR58" s="9"/>
      <c r="BS58" s="6"/>
      <c r="BT58" s="9"/>
      <c r="BU58" s="6"/>
      <c r="BV58" s="9"/>
      <c r="BW58" s="6"/>
      <c r="BX58" s="9"/>
      <c r="BY58" s="6"/>
      <c r="BZ58" s="9"/>
      <c r="CA58" s="6"/>
      <c r="CB58" s="8"/>
      <c r="CC58" s="6"/>
      <c r="CD58" s="9"/>
      <c r="CE58" s="6"/>
      <c r="CF58" s="9"/>
    </row>
    <row r="59" spans="1:84" ht="15.75" x14ac:dyDescent="0.25">
      <c r="A59" s="29" t="s">
        <v>42</v>
      </c>
      <c r="B59" s="35" t="s">
        <v>43</v>
      </c>
      <c r="C59" s="38"/>
      <c r="D59" s="38"/>
      <c r="E59" s="5" t="s">
        <v>346</v>
      </c>
      <c r="F59" s="5">
        <v>23.5</v>
      </c>
      <c r="G59" s="5">
        <f t="shared" si="48"/>
        <v>0</v>
      </c>
      <c r="H59" s="5">
        <f t="shared" si="47"/>
        <v>0</v>
      </c>
      <c r="I59" s="27" t="str">
        <f t="shared" si="49"/>
        <v>OK</v>
      </c>
      <c r="J59" s="16">
        <f t="shared" si="50"/>
        <v>0</v>
      </c>
      <c r="K59" s="16">
        <f t="shared" si="51"/>
        <v>0</v>
      </c>
      <c r="L59" s="16">
        <f t="shared" si="52"/>
        <v>0</v>
      </c>
      <c r="M59" s="16">
        <f t="shared" si="53"/>
        <v>0</v>
      </c>
      <c r="N59" s="16">
        <f t="shared" si="54"/>
        <v>0</v>
      </c>
      <c r="O59" s="16">
        <f t="shared" si="55"/>
        <v>0</v>
      </c>
      <c r="P59" s="16">
        <f t="shared" si="56"/>
        <v>0</v>
      </c>
      <c r="Q59" s="16">
        <f t="shared" si="57"/>
        <v>0</v>
      </c>
      <c r="R59" s="16">
        <f t="shared" si="58"/>
        <v>0</v>
      </c>
      <c r="S59" s="16">
        <f t="shared" si="59"/>
        <v>0</v>
      </c>
      <c r="T59" s="16">
        <f t="shared" si="60"/>
        <v>0</v>
      </c>
      <c r="U59" s="16">
        <f t="shared" si="61"/>
        <v>0</v>
      </c>
      <c r="V59" s="16">
        <f t="shared" si="62"/>
        <v>0</v>
      </c>
      <c r="W59" s="16">
        <f t="shared" si="63"/>
        <v>0</v>
      </c>
      <c r="X59" s="16">
        <f t="shared" si="64"/>
        <v>0</v>
      </c>
      <c r="Y59" s="28">
        <f t="shared" si="65"/>
        <v>0</v>
      </c>
      <c r="Z59" s="28">
        <f t="shared" si="66"/>
        <v>0</v>
      </c>
      <c r="AA59" s="28">
        <f t="shared" si="67"/>
        <v>0</v>
      </c>
      <c r="AB59" s="28">
        <f t="shared" si="68"/>
        <v>0</v>
      </c>
      <c r="AC59" s="28">
        <f t="shared" si="69"/>
        <v>0</v>
      </c>
      <c r="AD59" s="28">
        <f t="shared" si="70"/>
        <v>0</v>
      </c>
      <c r="AE59" s="28">
        <f t="shared" si="71"/>
        <v>0</v>
      </c>
      <c r="AF59" s="28">
        <f t="shared" si="72"/>
        <v>0</v>
      </c>
      <c r="AG59" s="28">
        <f t="shared" si="73"/>
        <v>0</v>
      </c>
      <c r="AH59" s="28">
        <f t="shared" si="74"/>
        <v>0</v>
      </c>
      <c r="AI59" s="28">
        <f t="shared" si="75"/>
        <v>0</v>
      </c>
      <c r="AJ59" s="28">
        <f t="shared" si="76"/>
        <v>0</v>
      </c>
      <c r="AK59" s="28">
        <f t="shared" si="77"/>
        <v>0</v>
      </c>
      <c r="AL59" s="28">
        <f t="shared" si="78"/>
        <v>0</v>
      </c>
      <c r="AM59" s="28">
        <f t="shared" si="79"/>
        <v>0</v>
      </c>
      <c r="AN59" s="28">
        <f t="shared" si="80"/>
        <v>0</v>
      </c>
      <c r="AO59" s="28">
        <f t="shared" si="81"/>
        <v>0</v>
      </c>
      <c r="AP59" s="28">
        <f t="shared" si="82"/>
        <v>0</v>
      </c>
      <c r="AQ59" s="28">
        <f t="shared" si="83"/>
        <v>0</v>
      </c>
      <c r="AR59" s="28">
        <f t="shared" si="84"/>
        <v>0</v>
      </c>
      <c r="AS59" s="28">
        <f t="shared" si="85"/>
        <v>0</v>
      </c>
      <c r="AT59" s="28">
        <f t="shared" si="86"/>
        <v>0</v>
      </c>
      <c r="AU59" s="28">
        <f t="shared" si="87"/>
        <v>0</v>
      </c>
      <c r="AV59" s="28">
        <f t="shared" si="88"/>
        <v>0</v>
      </c>
      <c r="AW59" s="28">
        <f t="shared" si="89"/>
        <v>0</v>
      </c>
      <c r="AX59" s="28">
        <f t="shared" si="90"/>
        <v>0</v>
      </c>
      <c r="AY59" s="28">
        <f t="shared" si="91"/>
        <v>0</v>
      </c>
      <c r="AZ59" s="28">
        <f t="shared" si="92"/>
        <v>0</v>
      </c>
      <c r="BA59" s="28">
        <f t="shared" si="93"/>
        <v>0</v>
      </c>
      <c r="BB59" s="28">
        <f t="shared" si="94"/>
        <v>0</v>
      </c>
      <c r="BC59" s="42">
        <v>2.73</v>
      </c>
      <c r="BD59" s="43">
        <v>1.1989999999999998</v>
      </c>
      <c r="BF59" s="9"/>
      <c r="BI59" s="6">
        <v>2.96</v>
      </c>
      <c r="BJ59" s="9">
        <v>1.302</v>
      </c>
      <c r="BK59" s="6"/>
      <c r="BL59" s="9"/>
      <c r="BM59" s="6"/>
      <c r="BN59" s="9"/>
      <c r="BO59" s="6"/>
      <c r="BP59" s="9"/>
      <c r="BQ59" s="6"/>
      <c r="BR59" s="9"/>
      <c r="BS59" s="6"/>
      <c r="BT59" s="9"/>
      <c r="BU59" s="6"/>
      <c r="BV59" s="9"/>
      <c r="BW59" s="6"/>
      <c r="BX59" s="9"/>
      <c r="BY59" s="6"/>
      <c r="BZ59" s="9"/>
      <c r="CA59" s="6"/>
      <c r="CB59" s="8"/>
      <c r="CC59" s="6"/>
      <c r="CD59" s="9"/>
      <c r="CE59" s="6"/>
      <c r="CF59" s="9"/>
    </row>
    <row r="60" spans="1:84" ht="15.75" x14ac:dyDescent="0.25">
      <c r="A60" s="29" t="s">
        <v>90</v>
      </c>
      <c r="B60" s="35" t="s">
        <v>91</v>
      </c>
      <c r="C60" s="38"/>
      <c r="D60" s="38"/>
      <c r="E60" s="5" t="s">
        <v>346</v>
      </c>
      <c r="F60" s="5">
        <v>23.5</v>
      </c>
      <c r="G60" s="5">
        <f t="shared" si="48"/>
        <v>0</v>
      </c>
      <c r="H60" s="5">
        <f t="shared" si="47"/>
        <v>0</v>
      </c>
      <c r="I60" s="27" t="str">
        <f t="shared" si="49"/>
        <v>OK</v>
      </c>
      <c r="J60" s="16">
        <f t="shared" si="50"/>
        <v>0</v>
      </c>
      <c r="K60" s="16">
        <f t="shared" si="51"/>
        <v>0</v>
      </c>
      <c r="L60" s="16">
        <f t="shared" si="52"/>
        <v>0</v>
      </c>
      <c r="M60" s="16">
        <f t="shared" si="53"/>
        <v>0</v>
      </c>
      <c r="N60" s="16">
        <f t="shared" si="54"/>
        <v>0</v>
      </c>
      <c r="O60" s="16">
        <f t="shared" si="55"/>
        <v>0</v>
      </c>
      <c r="P60" s="16">
        <f t="shared" si="56"/>
        <v>0</v>
      </c>
      <c r="Q60" s="16">
        <f t="shared" si="57"/>
        <v>0</v>
      </c>
      <c r="R60" s="16">
        <f t="shared" si="58"/>
        <v>0</v>
      </c>
      <c r="S60" s="16">
        <f t="shared" si="59"/>
        <v>0</v>
      </c>
      <c r="T60" s="16">
        <f t="shared" si="60"/>
        <v>0</v>
      </c>
      <c r="U60" s="16">
        <f t="shared" si="61"/>
        <v>0</v>
      </c>
      <c r="V60" s="16">
        <f t="shared" si="62"/>
        <v>0</v>
      </c>
      <c r="W60" s="16">
        <f t="shared" si="63"/>
        <v>0</v>
      </c>
      <c r="X60" s="16">
        <f t="shared" si="64"/>
        <v>0</v>
      </c>
      <c r="Y60" s="28">
        <f t="shared" si="65"/>
        <v>0</v>
      </c>
      <c r="Z60" s="28">
        <f t="shared" si="66"/>
        <v>0</v>
      </c>
      <c r="AA60" s="28">
        <f t="shared" si="67"/>
        <v>0</v>
      </c>
      <c r="AB60" s="28">
        <f t="shared" si="68"/>
        <v>0</v>
      </c>
      <c r="AC60" s="28">
        <f t="shared" si="69"/>
        <v>0</v>
      </c>
      <c r="AD60" s="28">
        <f t="shared" si="70"/>
        <v>0</v>
      </c>
      <c r="AE60" s="28">
        <f t="shared" si="71"/>
        <v>0</v>
      </c>
      <c r="AF60" s="28">
        <f t="shared" si="72"/>
        <v>0</v>
      </c>
      <c r="AG60" s="28">
        <f t="shared" si="73"/>
        <v>0</v>
      </c>
      <c r="AH60" s="28">
        <f t="shared" si="74"/>
        <v>0</v>
      </c>
      <c r="AI60" s="28">
        <f t="shared" si="75"/>
        <v>0</v>
      </c>
      <c r="AJ60" s="28">
        <f t="shared" si="76"/>
        <v>0</v>
      </c>
      <c r="AK60" s="28">
        <f t="shared" si="77"/>
        <v>0</v>
      </c>
      <c r="AL60" s="28">
        <f t="shared" si="78"/>
        <v>0</v>
      </c>
      <c r="AM60" s="28">
        <f t="shared" si="79"/>
        <v>0</v>
      </c>
      <c r="AN60" s="28">
        <f t="shared" si="80"/>
        <v>0</v>
      </c>
      <c r="AO60" s="28">
        <f t="shared" si="81"/>
        <v>0</v>
      </c>
      <c r="AP60" s="28">
        <f t="shared" si="82"/>
        <v>0</v>
      </c>
      <c r="AQ60" s="28">
        <f t="shared" si="83"/>
        <v>0</v>
      </c>
      <c r="AR60" s="28">
        <f t="shared" si="84"/>
        <v>0</v>
      </c>
      <c r="AS60" s="28">
        <f t="shared" si="85"/>
        <v>0</v>
      </c>
      <c r="AT60" s="28">
        <f t="shared" si="86"/>
        <v>0</v>
      </c>
      <c r="AU60" s="28">
        <f t="shared" si="87"/>
        <v>0</v>
      </c>
      <c r="AV60" s="28">
        <f t="shared" si="88"/>
        <v>0</v>
      </c>
      <c r="AW60" s="28">
        <f t="shared" si="89"/>
        <v>0</v>
      </c>
      <c r="AX60" s="28">
        <f t="shared" si="90"/>
        <v>0</v>
      </c>
      <c r="AY60" s="28">
        <f t="shared" si="91"/>
        <v>0</v>
      </c>
      <c r="AZ60" s="28">
        <f t="shared" si="92"/>
        <v>0</v>
      </c>
      <c r="BA60" s="28">
        <f t="shared" si="93"/>
        <v>0</v>
      </c>
      <c r="BB60" s="28">
        <f t="shared" si="94"/>
        <v>0</v>
      </c>
      <c r="BC60" s="42">
        <v>2.73</v>
      </c>
      <c r="BD60" s="43">
        <v>1.1989999999999998</v>
      </c>
      <c r="BF60" s="9"/>
      <c r="BI60" s="6">
        <v>2.98</v>
      </c>
      <c r="BJ60" s="9">
        <v>1.3120000000000001</v>
      </c>
      <c r="BK60" s="6"/>
      <c r="BL60" s="9"/>
      <c r="BM60" s="6"/>
      <c r="BN60" s="9"/>
      <c r="BO60" s="6"/>
      <c r="BP60" s="9"/>
      <c r="BQ60" s="6"/>
      <c r="BR60" s="9"/>
      <c r="BS60" s="6"/>
      <c r="BT60" s="9"/>
      <c r="BU60" s="6"/>
      <c r="BV60" s="9"/>
      <c r="BW60" s="6"/>
      <c r="BX60" s="9"/>
      <c r="BY60" s="6"/>
      <c r="BZ60" s="9"/>
      <c r="CA60" s="6"/>
      <c r="CB60" s="8"/>
      <c r="CC60" s="6"/>
      <c r="CD60" s="9"/>
      <c r="CE60" s="6"/>
      <c r="CF60" s="9"/>
    </row>
    <row r="61" spans="1:84" ht="15.75" x14ac:dyDescent="0.25">
      <c r="A61" s="29" t="s">
        <v>44</v>
      </c>
      <c r="B61" s="35" t="s">
        <v>45</v>
      </c>
      <c r="C61" s="38"/>
      <c r="D61" s="38"/>
      <c r="E61" s="5" t="s">
        <v>346</v>
      </c>
      <c r="F61" s="5">
        <v>23.5</v>
      </c>
      <c r="G61" s="5">
        <f t="shared" si="48"/>
        <v>0</v>
      </c>
      <c r="H61" s="5">
        <f t="shared" si="47"/>
        <v>0</v>
      </c>
      <c r="I61" s="27" t="str">
        <f t="shared" si="49"/>
        <v>OK</v>
      </c>
      <c r="J61" s="16">
        <f t="shared" si="50"/>
        <v>0</v>
      </c>
      <c r="K61" s="16">
        <f t="shared" si="51"/>
        <v>0</v>
      </c>
      <c r="L61" s="16">
        <f t="shared" si="52"/>
        <v>0</v>
      </c>
      <c r="M61" s="16">
        <f t="shared" si="53"/>
        <v>0</v>
      </c>
      <c r="N61" s="16">
        <f t="shared" si="54"/>
        <v>0</v>
      </c>
      <c r="O61" s="16">
        <f t="shared" si="55"/>
        <v>0</v>
      </c>
      <c r="P61" s="16">
        <f t="shared" si="56"/>
        <v>0</v>
      </c>
      <c r="Q61" s="16">
        <f t="shared" si="57"/>
        <v>0</v>
      </c>
      <c r="R61" s="16">
        <f t="shared" si="58"/>
        <v>0</v>
      </c>
      <c r="S61" s="16">
        <f t="shared" si="59"/>
        <v>0</v>
      </c>
      <c r="T61" s="16">
        <f t="shared" si="60"/>
        <v>0</v>
      </c>
      <c r="U61" s="16">
        <f t="shared" si="61"/>
        <v>0</v>
      </c>
      <c r="V61" s="16">
        <f t="shared" si="62"/>
        <v>0</v>
      </c>
      <c r="W61" s="16">
        <f t="shared" si="63"/>
        <v>0</v>
      </c>
      <c r="X61" s="16">
        <f t="shared" si="64"/>
        <v>0</v>
      </c>
      <c r="Y61" s="28">
        <f t="shared" si="65"/>
        <v>0</v>
      </c>
      <c r="Z61" s="28">
        <f t="shared" si="66"/>
        <v>0</v>
      </c>
      <c r="AA61" s="28">
        <f t="shared" si="67"/>
        <v>0</v>
      </c>
      <c r="AB61" s="28">
        <f t="shared" si="68"/>
        <v>0</v>
      </c>
      <c r="AC61" s="28">
        <f t="shared" si="69"/>
        <v>0</v>
      </c>
      <c r="AD61" s="28">
        <f t="shared" si="70"/>
        <v>0</v>
      </c>
      <c r="AE61" s="28">
        <f t="shared" si="71"/>
        <v>0</v>
      </c>
      <c r="AF61" s="28">
        <f t="shared" si="72"/>
        <v>0</v>
      </c>
      <c r="AG61" s="28">
        <f t="shared" si="73"/>
        <v>0</v>
      </c>
      <c r="AH61" s="28">
        <f t="shared" si="74"/>
        <v>0</v>
      </c>
      <c r="AI61" s="28">
        <f t="shared" si="75"/>
        <v>0</v>
      </c>
      <c r="AJ61" s="28">
        <f t="shared" si="76"/>
        <v>0</v>
      </c>
      <c r="AK61" s="28">
        <f t="shared" si="77"/>
        <v>0</v>
      </c>
      <c r="AL61" s="28">
        <f t="shared" si="78"/>
        <v>0</v>
      </c>
      <c r="AM61" s="28">
        <f t="shared" si="79"/>
        <v>0</v>
      </c>
      <c r="AN61" s="28">
        <f t="shared" si="80"/>
        <v>0</v>
      </c>
      <c r="AO61" s="28">
        <f t="shared" si="81"/>
        <v>0</v>
      </c>
      <c r="AP61" s="28">
        <f t="shared" si="82"/>
        <v>0</v>
      </c>
      <c r="AQ61" s="28">
        <f t="shared" si="83"/>
        <v>0</v>
      </c>
      <c r="AR61" s="28">
        <f t="shared" si="84"/>
        <v>0</v>
      </c>
      <c r="AS61" s="28">
        <f t="shared" si="85"/>
        <v>0</v>
      </c>
      <c r="AT61" s="28">
        <f t="shared" si="86"/>
        <v>0</v>
      </c>
      <c r="AU61" s="28">
        <f t="shared" si="87"/>
        <v>0</v>
      </c>
      <c r="AV61" s="28">
        <f t="shared" si="88"/>
        <v>0</v>
      </c>
      <c r="AW61" s="28">
        <f t="shared" si="89"/>
        <v>0</v>
      </c>
      <c r="AX61" s="28">
        <f t="shared" si="90"/>
        <v>0</v>
      </c>
      <c r="AY61" s="28">
        <f t="shared" si="91"/>
        <v>0</v>
      </c>
      <c r="AZ61" s="28">
        <f t="shared" si="92"/>
        <v>0</v>
      </c>
      <c r="BA61" s="28">
        <f t="shared" si="93"/>
        <v>0</v>
      </c>
      <c r="BB61" s="28">
        <f t="shared" si="94"/>
        <v>0</v>
      </c>
      <c r="BC61" s="42">
        <v>2.73</v>
      </c>
      <c r="BD61" s="43">
        <v>1.1989999999999998</v>
      </c>
      <c r="BF61" s="9"/>
      <c r="BI61" s="6">
        <v>2.96</v>
      </c>
      <c r="BJ61" s="9">
        <v>1.302</v>
      </c>
      <c r="BK61" s="6"/>
      <c r="BL61" s="9"/>
      <c r="BM61" s="6"/>
      <c r="BN61" s="9"/>
      <c r="BO61" s="6"/>
      <c r="BP61" s="9"/>
      <c r="BQ61" s="6"/>
      <c r="BR61" s="9"/>
      <c r="BS61" s="6"/>
      <c r="BT61" s="9"/>
      <c r="BU61" s="6"/>
      <c r="BV61" s="9"/>
      <c r="BW61" s="6"/>
      <c r="BX61" s="9"/>
      <c r="BY61" s="6"/>
      <c r="BZ61" s="9"/>
      <c r="CA61" s="6"/>
      <c r="CB61" s="8"/>
      <c r="CC61" s="6"/>
      <c r="CD61" s="9"/>
      <c r="CE61" s="6"/>
      <c r="CF61" s="9"/>
    </row>
    <row r="62" spans="1:84" ht="15.75" x14ac:dyDescent="0.25">
      <c r="A62" s="29" t="s">
        <v>174</v>
      </c>
      <c r="B62" s="35" t="s">
        <v>175</v>
      </c>
      <c r="C62" s="38"/>
      <c r="D62" s="38"/>
      <c r="E62" s="5" t="s">
        <v>346</v>
      </c>
      <c r="F62" s="5">
        <v>23.5</v>
      </c>
      <c r="G62" s="5">
        <f t="shared" si="48"/>
        <v>0</v>
      </c>
      <c r="H62" s="5">
        <f t="shared" si="47"/>
        <v>0</v>
      </c>
      <c r="I62" s="27" t="str">
        <f t="shared" si="49"/>
        <v>OK</v>
      </c>
      <c r="J62" s="16">
        <f t="shared" si="50"/>
        <v>0</v>
      </c>
      <c r="K62" s="16">
        <f t="shared" si="51"/>
        <v>0</v>
      </c>
      <c r="L62" s="16">
        <f t="shared" si="52"/>
        <v>0</v>
      </c>
      <c r="M62" s="16">
        <f t="shared" si="53"/>
        <v>0</v>
      </c>
      <c r="N62" s="16">
        <f t="shared" si="54"/>
        <v>0</v>
      </c>
      <c r="O62" s="16">
        <f t="shared" si="55"/>
        <v>0</v>
      </c>
      <c r="P62" s="16">
        <f t="shared" si="56"/>
        <v>0</v>
      </c>
      <c r="Q62" s="16">
        <f t="shared" si="57"/>
        <v>0</v>
      </c>
      <c r="R62" s="16">
        <f t="shared" si="58"/>
        <v>0</v>
      </c>
      <c r="S62" s="16">
        <f t="shared" si="59"/>
        <v>0</v>
      </c>
      <c r="T62" s="16">
        <f t="shared" si="60"/>
        <v>0</v>
      </c>
      <c r="U62" s="16">
        <f t="shared" si="61"/>
        <v>0</v>
      </c>
      <c r="V62" s="16">
        <f t="shared" si="62"/>
        <v>0</v>
      </c>
      <c r="W62" s="16">
        <f t="shared" si="63"/>
        <v>0</v>
      </c>
      <c r="X62" s="16">
        <f t="shared" si="64"/>
        <v>0</v>
      </c>
      <c r="Y62" s="28">
        <f t="shared" si="65"/>
        <v>0</v>
      </c>
      <c r="Z62" s="28">
        <f t="shared" si="66"/>
        <v>0</v>
      </c>
      <c r="AA62" s="28">
        <f t="shared" si="67"/>
        <v>0</v>
      </c>
      <c r="AB62" s="28">
        <f t="shared" si="68"/>
        <v>0</v>
      </c>
      <c r="AC62" s="28">
        <f t="shared" si="69"/>
        <v>0</v>
      </c>
      <c r="AD62" s="28">
        <f t="shared" si="70"/>
        <v>0</v>
      </c>
      <c r="AE62" s="28">
        <f t="shared" si="71"/>
        <v>0</v>
      </c>
      <c r="AF62" s="28">
        <f t="shared" si="72"/>
        <v>0</v>
      </c>
      <c r="AG62" s="28">
        <f t="shared" si="73"/>
        <v>0</v>
      </c>
      <c r="AH62" s="28">
        <f t="shared" si="74"/>
        <v>0</v>
      </c>
      <c r="AI62" s="28">
        <f t="shared" si="75"/>
        <v>0</v>
      </c>
      <c r="AJ62" s="28">
        <f t="shared" si="76"/>
        <v>0</v>
      </c>
      <c r="AK62" s="28">
        <f t="shared" si="77"/>
        <v>0</v>
      </c>
      <c r="AL62" s="28">
        <f t="shared" si="78"/>
        <v>0</v>
      </c>
      <c r="AM62" s="28">
        <f t="shared" si="79"/>
        <v>0</v>
      </c>
      <c r="AN62" s="28">
        <f t="shared" si="80"/>
        <v>0</v>
      </c>
      <c r="AO62" s="28">
        <f t="shared" si="81"/>
        <v>0</v>
      </c>
      <c r="AP62" s="28">
        <f t="shared" si="82"/>
        <v>0</v>
      </c>
      <c r="AQ62" s="28">
        <f t="shared" si="83"/>
        <v>0</v>
      </c>
      <c r="AR62" s="28">
        <f t="shared" si="84"/>
        <v>0</v>
      </c>
      <c r="AS62" s="28">
        <f t="shared" si="85"/>
        <v>0</v>
      </c>
      <c r="AT62" s="28">
        <f t="shared" si="86"/>
        <v>0</v>
      </c>
      <c r="AU62" s="28">
        <f t="shared" si="87"/>
        <v>0</v>
      </c>
      <c r="AV62" s="28">
        <f t="shared" si="88"/>
        <v>0</v>
      </c>
      <c r="AW62" s="28">
        <f t="shared" si="89"/>
        <v>0</v>
      </c>
      <c r="AX62" s="28">
        <f t="shared" si="90"/>
        <v>0</v>
      </c>
      <c r="AY62" s="28">
        <f t="shared" si="91"/>
        <v>0</v>
      </c>
      <c r="AZ62" s="28">
        <f t="shared" si="92"/>
        <v>0</v>
      </c>
      <c r="BA62" s="28">
        <f t="shared" si="93"/>
        <v>0</v>
      </c>
      <c r="BB62" s="28">
        <f t="shared" si="94"/>
        <v>0</v>
      </c>
      <c r="BC62" s="42">
        <v>2.73</v>
      </c>
      <c r="BD62" s="43">
        <v>1.1989999999999998</v>
      </c>
      <c r="BF62" s="9"/>
      <c r="BI62" s="6">
        <v>2.89</v>
      </c>
      <c r="BJ62" s="9">
        <v>1.2709999999999999</v>
      </c>
      <c r="BK62" s="6"/>
      <c r="BL62" s="9"/>
      <c r="BM62" s="6"/>
      <c r="BN62" s="9"/>
      <c r="BO62" s="6"/>
      <c r="BP62" s="9"/>
      <c r="BQ62" s="6"/>
      <c r="BR62" s="9"/>
      <c r="BS62" s="6"/>
      <c r="BT62" s="9"/>
      <c r="BU62" s="6"/>
      <c r="BV62" s="9"/>
      <c r="BW62" s="6"/>
      <c r="BX62" s="9"/>
      <c r="BY62" s="6"/>
      <c r="BZ62" s="9"/>
      <c r="CA62" s="6"/>
      <c r="CB62" s="8"/>
      <c r="CC62" s="6"/>
      <c r="CD62" s="9"/>
      <c r="CE62" s="6"/>
      <c r="CF62" s="9"/>
    </row>
    <row r="63" spans="1:84" ht="15.75" x14ac:dyDescent="0.25">
      <c r="A63" s="29" t="s">
        <v>6</v>
      </c>
      <c r="B63" s="35" t="s">
        <v>7</v>
      </c>
      <c r="C63" s="38"/>
      <c r="D63" s="38"/>
      <c r="E63" s="5" t="s">
        <v>346</v>
      </c>
      <c r="F63" s="5">
        <v>23.5</v>
      </c>
      <c r="G63" s="33">
        <f t="shared" si="48"/>
        <v>0</v>
      </c>
      <c r="H63" s="5">
        <f t="shared" si="47"/>
        <v>0</v>
      </c>
      <c r="I63" s="27" t="str">
        <f t="shared" si="49"/>
        <v>OK</v>
      </c>
      <c r="J63" s="16">
        <f t="shared" si="50"/>
        <v>0</v>
      </c>
      <c r="K63" s="16">
        <f t="shared" si="51"/>
        <v>0</v>
      </c>
      <c r="L63" s="16">
        <f t="shared" si="52"/>
        <v>0</v>
      </c>
      <c r="M63" s="16">
        <f t="shared" si="53"/>
        <v>0</v>
      </c>
      <c r="N63" s="16">
        <f t="shared" si="54"/>
        <v>0</v>
      </c>
      <c r="O63" s="16">
        <f t="shared" si="55"/>
        <v>0</v>
      </c>
      <c r="P63" s="16">
        <f t="shared" si="56"/>
        <v>0</v>
      </c>
      <c r="Q63" s="16">
        <f t="shared" si="57"/>
        <v>0</v>
      </c>
      <c r="R63" s="16">
        <f t="shared" si="58"/>
        <v>0</v>
      </c>
      <c r="S63" s="16">
        <f t="shared" si="59"/>
        <v>0</v>
      </c>
      <c r="T63" s="16">
        <f t="shared" si="60"/>
        <v>0</v>
      </c>
      <c r="U63" s="16">
        <f t="shared" si="61"/>
        <v>0</v>
      </c>
      <c r="V63" s="16">
        <f t="shared" si="62"/>
        <v>0</v>
      </c>
      <c r="W63" s="16">
        <f t="shared" si="63"/>
        <v>0</v>
      </c>
      <c r="X63" s="16">
        <f t="shared" si="64"/>
        <v>0</v>
      </c>
      <c r="Y63" s="28">
        <f t="shared" si="65"/>
        <v>0</v>
      </c>
      <c r="Z63" s="28">
        <f t="shared" si="66"/>
        <v>0</v>
      </c>
      <c r="AA63" s="28">
        <f t="shared" si="67"/>
        <v>0</v>
      </c>
      <c r="AB63" s="28">
        <f t="shared" si="68"/>
        <v>0</v>
      </c>
      <c r="AC63" s="28">
        <f t="shared" si="69"/>
        <v>0</v>
      </c>
      <c r="AD63" s="28">
        <f t="shared" si="70"/>
        <v>0</v>
      </c>
      <c r="AE63" s="28">
        <f t="shared" si="71"/>
        <v>0</v>
      </c>
      <c r="AF63" s="28">
        <f t="shared" si="72"/>
        <v>0</v>
      </c>
      <c r="AG63" s="28">
        <f t="shared" si="73"/>
        <v>0</v>
      </c>
      <c r="AH63" s="28">
        <f t="shared" si="74"/>
        <v>0</v>
      </c>
      <c r="AI63" s="28">
        <f t="shared" si="75"/>
        <v>0</v>
      </c>
      <c r="AJ63" s="28">
        <f t="shared" si="76"/>
        <v>0</v>
      </c>
      <c r="AK63" s="28">
        <f t="shared" si="77"/>
        <v>0</v>
      </c>
      <c r="AL63" s="28">
        <f t="shared" si="78"/>
        <v>0</v>
      </c>
      <c r="AM63" s="28">
        <f t="shared" si="79"/>
        <v>0</v>
      </c>
      <c r="AN63" s="28">
        <f t="shared" si="80"/>
        <v>0</v>
      </c>
      <c r="AO63" s="28">
        <f t="shared" si="81"/>
        <v>0</v>
      </c>
      <c r="AP63" s="28">
        <f t="shared" si="82"/>
        <v>0</v>
      </c>
      <c r="AQ63" s="28">
        <f t="shared" si="83"/>
        <v>0</v>
      </c>
      <c r="AR63" s="28">
        <f t="shared" si="84"/>
        <v>0</v>
      </c>
      <c r="AS63" s="28">
        <f t="shared" si="85"/>
        <v>0</v>
      </c>
      <c r="AT63" s="28">
        <f t="shared" si="86"/>
        <v>0</v>
      </c>
      <c r="AU63" s="28">
        <f t="shared" si="87"/>
        <v>0</v>
      </c>
      <c r="AV63" s="28">
        <f t="shared" si="88"/>
        <v>0</v>
      </c>
      <c r="AW63" s="28">
        <f t="shared" si="89"/>
        <v>0</v>
      </c>
      <c r="AX63" s="28">
        <f t="shared" si="90"/>
        <v>0</v>
      </c>
      <c r="AY63" s="28">
        <f t="shared" si="91"/>
        <v>0</v>
      </c>
      <c r="AZ63" s="28">
        <f t="shared" si="92"/>
        <v>0</v>
      </c>
      <c r="BA63" s="28">
        <f t="shared" si="93"/>
        <v>0</v>
      </c>
      <c r="BB63" s="28">
        <f t="shared" si="94"/>
        <v>0</v>
      </c>
      <c r="BC63" s="42">
        <v>2.8</v>
      </c>
      <c r="BD63" s="43">
        <v>1.23</v>
      </c>
      <c r="BF63" s="9"/>
      <c r="BI63" s="6">
        <v>2.77</v>
      </c>
      <c r="BJ63" s="9">
        <v>1.21</v>
      </c>
      <c r="BK63" s="6"/>
      <c r="BL63" s="9"/>
      <c r="BM63" s="6"/>
      <c r="BN63" s="9"/>
      <c r="BO63" s="6"/>
      <c r="BP63" s="9"/>
      <c r="BQ63" s="6"/>
      <c r="BR63" s="9"/>
      <c r="BS63" s="6"/>
      <c r="BT63" s="9"/>
      <c r="BU63" s="6"/>
      <c r="BV63" s="9"/>
      <c r="BW63" s="6"/>
      <c r="BX63" s="9"/>
      <c r="BY63" s="6"/>
      <c r="BZ63" s="9"/>
      <c r="CA63" s="6"/>
      <c r="CB63" s="8"/>
      <c r="CC63" s="6"/>
      <c r="CD63" s="9"/>
      <c r="CE63" s="6"/>
      <c r="CF63" s="9"/>
    </row>
    <row r="64" spans="1:84" ht="15.75" x14ac:dyDescent="0.25">
      <c r="A64" s="29" t="s">
        <v>46</v>
      </c>
      <c r="B64" s="35" t="s">
        <v>47</v>
      </c>
      <c r="C64" s="38"/>
      <c r="D64" s="38"/>
      <c r="E64" s="5" t="s">
        <v>346</v>
      </c>
      <c r="F64" s="5">
        <v>23.5</v>
      </c>
      <c r="G64" s="5">
        <f t="shared" si="48"/>
        <v>0</v>
      </c>
      <c r="H64" s="5">
        <f t="shared" si="47"/>
        <v>0</v>
      </c>
      <c r="I64" s="27" t="str">
        <f t="shared" si="49"/>
        <v>OK</v>
      </c>
      <c r="J64" s="16">
        <f t="shared" si="50"/>
        <v>0</v>
      </c>
      <c r="K64" s="16">
        <f t="shared" si="51"/>
        <v>0</v>
      </c>
      <c r="L64" s="16">
        <f t="shared" si="52"/>
        <v>0</v>
      </c>
      <c r="M64" s="16">
        <f t="shared" si="53"/>
        <v>0</v>
      </c>
      <c r="N64" s="16">
        <f t="shared" si="54"/>
        <v>0</v>
      </c>
      <c r="O64" s="16">
        <f t="shared" si="55"/>
        <v>0</v>
      </c>
      <c r="P64" s="16">
        <f t="shared" si="56"/>
        <v>0</v>
      </c>
      <c r="Q64" s="16">
        <f t="shared" si="57"/>
        <v>0</v>
      </c>
      <c r="R64" s="16">
        <f t="shared" si="58"/>
        <v>0</v>
      </c>
      <c r="S64" s="16">
        <f t="shared" si="59"/>
        <v>0</v>
      </c>
      <c r="T64" s="16">
        <f t="shared" si="60"/>
        <v>0</v>
      </c>
      <c r="U64" s="16">
        <f t="shared" si="61"/>
        <v>0</v>
      </c>
      <c r="V64" s="16">
        <f t="shared" si="62"/>
        <v>0</v>
      </c>
      <c r="W64" s="16">
        <f t="shared" si="63"/>
        <v>0</v>
      </c>
      <c r="X64" s="16">
        <f t="shared" si="64"/>
        <v>0</v>
      </c>
      <c r="Y64" s="28">
        <f t="shared" si="65"/>
        <v>0</v>
      </c>
      <c r="Z64" s="28">
        <f t="shared" si="66"/>
        <v>0</v>
      </c>
      <c r="AA64" s="28">
        <f t="shared" si="67"/>
        <v>0</v>
      </c>
      <c r="AB64" s="28">
        <f t="shared" si="68"/>
        <v>0</v>
      </c>
      <c r="AC64" s="28">
        <f t="shared" si="69"/>
        <v>0</v>
      </c>
      <c r="AD64" s="28">
        <f t="shared" si="70"/>
        <v>0</v>
      </c>
      <c r="AE64" s="28">
        <f t="shared" si="71"/>
        <v>0</v>
      </c>
      <c r="AF64" s="28">
        <f t="shared" si="72"/>
        <v>0</v>
      </c>
      <c r="AG64" s="28">
        <f t="shared" si="73"/>
        <v>0</v>
      </c>
      <c r="AH64" s="28">
        <f t="shared" si="74"/>
        <v>0</v>
      </c>
      <c r="AI64" s="28">
        <f t="shared" si="75"/>
        <v>0</v>
      </c>
      <c r="AJ64" s="28">
        <f t="shared" si="76"/>
        <v>0</v>
      </c>
      <c r="AK64" s="28">
        <f t="shared" si="77"/>
        <v>0</v>
      </c>
      <c r="AL64" s="28">
        <f t="shared" si="78"/>
        <v>0</v>
      </c>
      <c r="AM64" s="28">
        <f t="shared" si="79"/>
        <v>0</v>
      </c>
      <c r="AN64" s="28">
        <f t="shared" si="80"/>
        <v>0</v>
      </c>
      <c r="AO64" s="28">
        <f t="shared" si="81"/>
        <v>0</v>
      </c>
      <c r="AP64" s="28">
        <f t="shared" si="82"/>
        <v>0</v>
      </c>
      <c r="AQ64" s="28">
        <f t="shared" si="83"/>
        <v>0</v>
      </c>
      <c r="AR64" s="28">
        <f t="shared" si="84"/>
        <v>0</v>
      </c>
      <c r="AS64" s="28">
        <f t="shared" si="85"/>
        <v>0</v>
      </c>
      <c r="AT64" s="28">
        <f t="shared" si="86"/>
        <v>0</v>
      </c>
      <c r="AU64" s="28">
        <f t="shared" si="87"/>
        <v>0</v>
      </c>
      <c r="AV64" s="28">
        <f t="shared" si="88"/>
        <v>0</v>
      </c>
      <c r="AW64" s="28">
        <f t="shared" si="89"/>
        <v>0</v>
      </c>
      <c r="AX64" s="28">
        <f t="shared" si="90"/>
        <v>0</v>
      </c>
      <c r="AY64" s="28">
        <f t="shared" si="91"/>
        <v>0</v>
      </c>
      <c r="AZ64" s="28">
        <f t="shared" si="92"/>
        <v>0</v>
      </c>
      <c r="BA64" s="28">
        <f t="shared" si="93"/>
        <v>0</v>
      </c>
      <c r="BB64" s="28">
        <f t="shared" si="94"/>
        <v>0</v>
      </c>
      <c r="BC64" s="42">
        <v>2.73</v>
      </c>
      <c r="BD64" s="43">
        <v>1.1989999999999998</v>
      </c>
      <c r="BF64" s="9"/>
      <c r="BI64" s="6">
        <v>2.98</v>
      </c>
      <c r="BJ64" s="9">
        <v>1.3120000000000001</v>
      </c>
      <c r="BK64" s="6"/>
      <c r="BL64" s="9"/>
      <c r="BM64" s="6"/>
      <c r="BN64" s="9"/>
      <c r="BO64" s="6"/>
      <c r="BP64" s="9"/>
      <c r="BQ64" s="6"/>
      <c r="BR64" s="9"/>
      <c r="BS64" s="6"/>
      <c r="BT64" s="9"/>
      <c r="BU64" s="6"/>
      <c r="BV64" s="9"/>
      <c r="BW64" s="6"/>
      <c r="BX64" s="9"/>
      <c r="BY64" s="6"/>
      <c r="BZ64" s="9"/>
      <c r="CA64" s="6"/>
      <c r="CB64" s="8"/>
      <c r="CC64" s="6"/>
      <c r="CD64" s="9"/>
      <c r="CE64" s="6"/>
      <c r="CF64" s="9"/>
    </row>
    <row r="65" spans="1:84" ht="15.75" x14ac:dyDescent="0.25">
      <c r="A65" s="29" t="s">
        <v>92</v>
      </c>
      <c r="B65" s="35" t="s">
        <v>93</v>
      </c>
      <c r="C65" s="38"/>
      <c r="D65" s="38"/>
      <c r="E65" s="5" t="s">
        <v>346</v>
      </c>
      <c r="F65" s="5">
        <v>23.5</v>
      </c>
      <c r="G65" s="5">
        <f t="shared" si="48"/>
        <v>0</v>
      </c>
      <c r="H65" s="5">
        <f t="shared" si="47"/>
        <v>0</v>
      </c>
      <c r="I65" s="27" t="str">
        <f t="shared" si="49"/>
        <v>OK</v>
      </c>
      <c r="J65" s="16">
        <f t="shared" si="50"/>
        <v>0</v>
      </c>
      <c r="K65" s="16">
        <f t="shared" si="51"/>
        <v>0</v>
      </c>
      <c r="L65" s="16">
        <f t="shared" si="52"/>
        <v>0</v>
      </c>
      <c r="M65" s="16">
        <f t="shared" si="53"/>
        <v>0</v>
      </c>
      <c r="N65" s="16">
        <f t="shared" si="54"/>
        <v>0</v>
      </c>
      <c r="O65" s="16">
        <f t="shared" si="55"/>
        <v>0</v>
      </c>
      <c r="P65" s="16">
        <f t="shared" si="56"/>
        <v>0</v>
      </c>
      <c r="Q65" s="16">
        <f t="shared" si="57"/>
        <v>0</v>
      </c>
      <c r="R65" s="16">
        <f t="shared" si="58"/>
        <v>0</v>
      </c>
      <c r="S65" s="16">
        <f t="shared" si="59"/>
        <v>0</v>
      </c>
      <c r="T65" s="16">
        <f t="shared" si="60"/>
        <v>0</v>
      </c>
      <c r="U65" s="16">
        <f t="shared" si="61"/>
        <v>0</v>
      </c>
      <c r="V65" s="16">
        <f t="shared" si="62"/>
        <v>0</v>
      </c>
      <c r="W65" s="16">
        <f t="shared" si="63"/>
        <v>0</v>
      </c>
      <c r="X65" s="16">
        <f t="shared" si="64"/>
        <v>0</v>
      </c>
      <c r="Y65" s="28">
        <f t="shared" si="65"/>
        <v>0</v>
      </c>
      <c r="Z65" s="28">
        <f t="shared" si="66"/>
        <v>0</v>
      </c>
      <c r="AA65" s="28">
        <f t="shared" si="67"/>
        <v>0</v>
      </c>
      <c r="AB65" s="28">
        <f t="shared" si="68"/>
        <v>0</v>
      </c>
      <c r="AC65" s="28">
        <f t="shared" si="69"/>
        <v>0</v>
      </c>
      <c r="AD65" s="28">
        <f t="shared" si="70"/>
        <v>0</v>
      </c>
      <c r="AE65" s="28">
        <f t="shared" si="71"/>
        <v>0</v>
      </c>
      <c r="AF65" s="28">
        <f t="shared" si="72"/>
        <v>0</v>
      </c>
      <c r="AG65" s="28">
        <f t="shared" si="73"/>
        <v>0</v>
      </c>
      <c r="AH65" s="28">
        <f t="shared" si="74"/>
        <v>0</v>
      </c>
      <c r="AI65" s="28">
        <f t="shared" si="75"/>
        <v>0</v>
      </c>
      <c r="AJ65" s="28">
        <f t="shared" si="76"/>
        <v>0</v>
      </c>
      <c r="AK65" s="28">
        <f t="shared" si="77"/>
        <v>0</v>
      </c>
      <c r="AL65" s="28">
        <f t="shared" si="78"/>
        <v>0</v>
      </c>
      <c r="AM65" s="28">
        <f t="shared" si="79"/>
        <v>0</v>
      </c>
      <c r="AN65" s="28">
        <f t="shared" si="80"/>
        <v>0</v>
      </c>
      <c r="AO65" s="28">
        <f t="shared" si="81"/>
        <v>0</v>
      </c>
      <c r="AP65" s="28">
        <f t="shared" si="82"/>
        <v>0</v>
      </c>
      <c r="AQ65" s="28">
        <f t="shared" si="83"/>
        <v>0</v>
      </c>
      <c r="AR65" s="28">
        <f t="shared" si="84"/>
        <v>0</v>
      </c>
      <c r="AS65" s="28">
        <f t="shared" si="85"/>
        <v>0</v>
      </c>
      <c r="AT65" s="28">
        <f t="shared" si="86"/>
        <v>0</v>
      </c>
      <c r="AU65" s="28">
        <f t="shared" si="87"/>
        <v>0</v>
      </c>
      <c r="AV65" s="28">
        <f t="shared" si="88"/>
        <v>0</v>
      </c>
      <c r="AW65" s="28">
        <f t="shared" si="89"/>
        <v>0</v>
      </c>
      <c r="AX65" s="28">
        <f t="shared" si="90"/>
        <v>0</v>
      </c>
      <c r="AY65" s="28">
        <f t="shared" si="91"/>
        <v>0</v>
      </c>
      <c r="AZ65" s="28">
        <f t="shared" si="92"/>
        <v>0</v>
      </c>
      <c r="BA65" s="28">
        <f t="shared" si="93"/>
        <v>0</v>
      </c>
      <c r="BB65" s="28">
        <f t="shared" si="94"/>
        <v>0</v>
      </c>
      <c r="BC65" s="42">
        <v>2.73</v>
      </c>
      <c r="BD65" s="43">
        <v>1.1989999999999998</v>
      </c>
      <c r="BF65" s="9"/>
      <c r="BI65" s="6">
        <v>2.81</v>
      </c>
      <c r="BJ65" s="9">
        <v>1.24</v>
      </c>
      <c r="BK65" s="6"/>
      <c r="BL65" s="9"/>
      <c r="BM65" s="6"/>
      <c r="BN65" s="9"/>
      <c r="BO65" s="6"/>
      <c r="BP65" s="9"/>
      <c r="BQ65" s="6"/>
      <c r="BR65" s="9"/>
      <c r="BS65" s="6"/>
      <c r="BT65" s="9"/>
      <c r="BU65" s="6"/>
      <c r="BV65" s="9"/>
      <c r="BW65" s="6"/>
      <c r="BX65" s="9"/>
      <c r="BY65" s="6"/>
      <c r="BZ65" s="9"/>
      <c r="CA65" s="6"/>
      <c r="CB65" s="8"/>
      <c r="CC65" s="6"/>
      <c r="CD65" s="9"/>
      <c r="CE65" s="6"/>
      <c r="CF65" s="9"/>
    </row>
    <row r="66" spans="1:84" ht="15.75" x14ac:dyDescent="0.25">
      <c r="A66" s="29" t="s">
        <v>176</v>
      </c>
      <c r="B66" s="35" t="s">
        <v>177</v>
      </c>
      <c r="C66" s="38"/>
      <c r="D66" s="38"/>
      <c r="E66" s="5" t="s">
        <v>346</v>
      </c>
      <c r="F66" s="5">
        <v>23.5</v>
      </c>
      <c r="G66" s="5">
        <f t="shared" si="48"/>
        <v>0</v>
      </c>
      <c r="H66" s="5">
        <f t="shared" si="47"/>
        <v>0</v>
      </c>
      <c r="I66" s="27" t="str">
        <f t="shared" si="49"/>
        <v>OK</v>
      </c>
      <c r="J66" s="16">
        <f t="shared" si="50"/>
        <v>0</v>
      </c>
      <c r="K66" s="16">
        <f t="shared" si="51"/>
        <v>0</v>
      </c>
      <c r="L66" s="16">
        <f t="shared" si="52"/>
        <v>0</v>
      </c>
      <c r="M66" s="16">
        <f t="shared" si="53"/>
        <v>0</v>
      </c>
      <c r="N66" s="16">
        <f t="shared" si="54"/>
        <v>0</v>
      </c>
      <c r="O66" s="16">
        <f t="shared" si="55"/>
        <v>0</v>
      </c>
      <c r="P66" s="16">
        <f t="shared" si="56"/>
        <v>0</v>
      </c>
      <c r="Q66" s="16">
        <f t="shared" si="57"/>
        <v>0</v>
      </c>
      <c r="R66" s="16">
        <f t="shared" si="58"/>
        <v>0</v>
      </c>
      <c r="S66" s="16">
        <f t="shared" si="59"/>
        <v>0</v>
      </c>
      <c r="T66" s="16">
        <f t="shared" si="60"/>
        <v>0</v>
      </c>
      <c r="U66" s="16">
        <f t="shared" si="61"/>
        <v>0</v>
      </c>
      <c r="V66" s="16">
        <f t="shared" si="62"/>
        <v>0</v>
      </c>
      <c r="W66" s="16">
        <f t="shared" si="63"/>
        <v>0</v>
      </c>
      <c r="X66" s="16">
        <f t="shared" si="64"/>
        <v>0</v>
      </c>
      <c r="Y66" s="28">
        <f t="shared" si="65"/>
        <v>0</v>
      </c>
      <c r="Z66" s="28">
        <f t="shared" si="66"/>
        <v>0</v>
      </c>
      <c r="AA66" s="28">
        <f t="shared" si="67"/>
        <v>0</v>
      </c>
      <c r="AB66" s="28">
        <f t="shared" si="68"/>
        <v>0</v>
      </c>
      <c r="AC66" s="28">
        <f t="shared" si="69"/>
        <v>0</v>
      </c>
      <c r="AD66" s="28">
        <f t="shared" si="70"/>
        <v>0</v>
      </c>
      <c r="AE66" s="28">
        <f t="shared" si="71"/>
        <v>0</v>
      </c>
      <c r="AF66" s="28">
        <f t="shared" si="72"/>
        <v>0</v>
      </c>
      <c r="AG66" s="28">
        <f t="shared" si="73"/>
        <v>0</v>
      </c>
      <c r="AH66" s="28">
        <f t="shared" si="74"/>
        <v>0</v>
      </c>
      <c r="AI66" s="28">
        <f t="shared" si="75"/>
        <v>0</v>
      </c>
      <c r="AJ66" s="28">
        <f t="shared" si="76"/>
        <v>0</v>
      </c>
      <c r="AK66" s="28">
        <f t="shared" si="77"/>
        <v>0</v>
      </c>
      <c r="AL66" s="28">
        <f t="shared" si="78"/>
        <v>0</v>
      </c>
      <c r="AM66" s="28">
        <f t="shared" si="79"/>
        <v>0</v>
      </c>
      <c r="AN66" s="28">
        <f t="shared" si="80"/>
        <v>0</v>
      </c>
      <c r="AO66" s="28">
        <f t="shared" si="81"/>
        <v>0</v>
      </c>
      <c r="AP66" s="28">
        <f t="shared" si="82"/>
        <v>0</v>
      </c>
      <c r="AQ66" s="28">
        <f t="shared" si="83"/>
        <v>0</v>
      </c>
      <c r="AR66" s="28">
        <f t="shared" si="84"/>
        <v>0</v>
      </c>
      <c r="AS66" s="28">
        <f t="shared" si="85"/>
        <v>0</v>
      </c>
      <c r="AT66" s="28">
        <f t="shared" si="86"/>
        <v>0</v>
      </c>
      <c r="AU66" s="28">
        <f t="shared" si="87"/>
        <v>0</v>
      </c>
      <c r="AV66" s="28">
        <f t="shared" si="88"/>
        <v>0</v>
      </c>
      <c r="AW66" s="28">
        <f t="shared" si="89"/>
        <v>0</v>
      </c>
      <c r="AX66" s="28">
        <f t="shared" si="90"/>
        <v>0</v>
      </c>
      <c r="AY66" s="28">
        <f t="shared" si="91"/>
        <v>0</v>
      </c>
      <c r="AZ66" s="28">
        <f t="shared" si="92"/>
        <v>0</v>
      </c>
      <c r="BA66" s="28">
        <f t="shared" si="93"/>
        <v>0</v>
      </c>
      <c r="BB66" s="28">
        <f t="shared" si="94"/>
        <v>0</v>
      </c>
      <c r="BC66" s="42">
        <v>2.94</v>
      </c>
      <c r="BD66" s="43">
        <v>1.292</v>
      </c>
      <c r="BF66" s="9"/>
      <c r="BI66" s="6">
        <v>2.66</v>
      </c>
      <c r="BJ66" s="9">
        <v>1.1689999999999998</v>
      </c>
      <c r="BK66" s="6"/>
      <c r="BL66" s="9"/>
      <c r="BM66" s="6"/>
      <c r="BN66" s="9"/>
      <c r="BO66" s="6"/>
      <c r="BP66" s="9"/>
      <c r="BQ66" s="6"/>
      <c r="BR66" s="9"/>
      <c r="BS66" s="6"/>
      <c r="BT66" s="9"/>
      <c r="BU66" s="6"/>
      <c r="BV66" s="9"/>
      <c r="BW66" s="6"/>
      <c r="BX66" s="9"/>
      <c r="BY66" s="6"/>
      <c r="BZ66" s="9"/>
      <c r="CA66" s="6"/>
      <c r="CB66" s="8"/>
      <c r="CC66" s="6"/>
      <c r="CD66" s="9"/>
      <c r="CE66" s="6"/>
      <c r="CF66" s="9"/>
    </row>
    <row r="67" spans="1:84" ht="15.75" x14ac:dyDescent="0.25">
      <c r="A67" s="29" t="s">
        <v>144</v>
      </c>
      <c r="B67" s="35" t="s">
        <v>145</v>
      </c>
      <c r="C67" s="38"/>
      <c r="D67" s="38"/>
      <c r="E67" s="5" t="s">
        <v>346</v>
      </c>
      <c r="F67" s="5">
        <v>23.5</v>
      </c>
      <c r="G67" s="5">
        <f t="shared" ref="G67:G87" si="95">C67*D67*F67</f>
        <v>0</v>
      </c>
      <c r="H67" s="5">
        <f t="shared" si="47"/>
        <v>0</v>
      </c>
      <c r="I67" s="27" t="str">
        <f t="shared" ref="I67:I87" si="96">IF(G67&gt;H67,"SUPERA SV","OK")</f>
        <v>OK</v>
      </c>
      <c r="J67" s="16">
        <f t="shared" ref="J67:J87" si="97">ROUND($G67*(BC67+BD67)/100,2)</f>
        <v>0</v>
      </c>
      <c r="K67" s="16">
        <f t="shared" ref="K67:K87" si="98">ROUND($G67*(BE67+BF67)/100,2)</f>
        <v>0</v>
      </c>
      <c r="L67" s="16">
        <f t="shared" ref="L67:L87" si="99">ROUND($G67*(BG67+BH67)/100,2)</f>
        <v>0</v>
      </c>
      <c r="M67" s="16">
        <f t="shared" ref="M67:M87" si="100">ROUND($G67*(BI67+BJ67)/100,2)</f>
        <v>0</v>
      </c>
      <c r="N67" s="16">
        <f t="shared" ref="N67:N87" si="101">ROUND($G67*(BK67+BL67)/100,2)</f>
        <v>0</v>
      </c>
      <c r="O67" s="16">
        <f t="shared" ref="O67:O87" si="102">ROUND($G67*(BM67+BN67)/100,2)</f>
        <v>0</v>
      </c>
      <c r="P67" s="16">
        <f t="shared" ref="P67:P87" si="103">ROUND($G67*(BO67+BP67)/100,2)</f>
        <v>0</v>
      </c>
      <c r="Q67" s="16">
        <f t="shared" ref="Q67:Q87" si="104">ROUND($G67*(BQ67+BR67)/100,2)</f>
        <v>0</v>
      </c>
      <c r="R67" s="16">
        <f t="shared" ref="R67:R87" si="105">ROUND($G67*(BS67+BT67)/100,2)</f>
        <v>0</v>
      </c>
      <c r="S67" s="16">
        <f t="shared" ref="S67:S87" si="106">ROUND($G67*(BU67+BV67)/100,2)</f>
        <v>0</v>
      </c>
      <c r="T67" s="16">
        <f t="shared" ref="T67:T87" si="107">ROUND($G67*(BW67+BX67)/100,2)</f>
        <v>0</v>
      </c>
      <c r="U67" s="16">
        <f t="shared" ref="U67:U87" si="108">ROUND($G67*(BY67+BZ67)/100,2)</f>
        <v>0</v>
      </c>
      <c r="V67" s="16">
        <f t="shared" ref="V67:V87" si="109">ROUND($G67*(CA67+CB67)/100,2)</f>
        <v>0</v>
      </c>
      <c r="W67" s="16">
        <f t="shared" ref="W67:W87" si="110">ROUND($G67*(CC67+CD67)/100,2)</f>
        <v>0</v>
      </c>
      <c r="X67" s="16">
        <f t="shared" ref="X67:X87" si="111">ROUND($G67*(CE67+CF67)/100,2)</f>
        <v>0</v>
      </c>
      <c r="Y67" s="28">
        <f t="shared" ref="Y67:Y87" si="112">IF($H67&gt;$G67,J67-(G67*BC67/100*75/100)*65/100,J67-(($H67*BC67)/100)*75/100*65/100)</f>
        <v>0</v>
      </c>
      <c r="Z67" s="28">
        <f t="shared" ref="Z67:Z87" si="113">IF($H67&gt;$G67,J67-(G67*BC67/100)*65/100,J67-(($H67*BC67)/100)*65/100)</f>
        <v>0</v>
      </c>
      <c r="AA67" s="28">
        <f t="shared" ref="AA67:AA87" si="114">IF($H67&gt;$G67,K67-(G67*BE67/100*75/100)*65/100,K67-(($H67*BE67)/100)*75/100*65/100)</f>
        <v>0</v>
      </c>
      <c r="AB67" s="28">
        <f t="shared" ref="AB67:AB87" si="115">IF($H67&gt;$G67,K67-(G67*BE67/100)*65/100,K67-(($H67*BE67)/100)*65/100)</f>
        <v>0</v>
      </c>
      <c r="AC67" s="28">
        <f t="shared" ref="AC67:AC87" si="116">IF($H67&gt;$G67,L67-(G67*BG67/100*75/100)*65/100,L67-(($H67*BG67)/100)*75/100*65/100)</f>
        <v>0</v>
      </c>
      <c r="AD67" s="28">
        <f t="shared" ref="AD67:AD87" si="117">IF($H67&gt;$G67,L67-(G67*BG67/100)*65/100,L67-(($H67*BG67)/100)*65/100)</f>
        <v>0</v>
      </c>
      <c r="AE67" s="28">
        <f t="shared" ref="AE67:AE87" si="118">IF($H67&gt;$G67,M67-(G67*BI67/100*75/100)*65/100,M67-(($H67*BI67)/100)*75/100*65/100)</f>
        <v>0</v>
      </c>
      <c r="AF67" s="28">
        <f t="shared" ref="AF67:AF87" si="119">IF($H67&gt;$G67,M67-(G67*BI67/100)*65/100,M67-(($H67*BI67)/100)*65/100)</f>
        <v>0</v>
      </c>
      <c r="AG67" s="28">
        <f t="shared" ref="AG67:AG87" si="120">IF($H67&gt;$G67,N67-(G67*BK67/100*75/100)*65/100,N67-(($H67*BK67)/100)*75/100*65/100)</f>
        <v>0</v>
      </c>
      <c r="AH67" s="28">
        <f t="shared" ref="AH67:AH87" si="121">IF($H67&gt;$G67,N67-(G67*BK67/100)*65/100,N67-(($H67*BK67)/100)*65/100)</f>
        <v>0</v>
      </c>
      <c r="AI67" s="28">
        <f t="shared" ref="AI67:AI87" si="122">IF($H67&gt;$G67,O67-(G67*BM67/100*75/100)*65/100,O67-(($H67*BM67)/100)*75/100*65/100)</f>
        <v>0</v>
      </c>
      <c r="AJ67" s="28">
        <f t="shared" ref="AJ67:AJ87" si="123">IF($H67&gt;$G67,O67-(G67*BM67/100)*65/100,O67-(($H67*BM67)/100)*65/100)</f>
        <v>0</v>
      </c>
      <c r="AK67" s="28">
        <f t="shared" ref="AK67:AK87" si="124">IF($H67&gt;$G67,P67-(G67*BO67/100*75/100)*65/100,P67-(($H67*BO67)/100)*75/100*65/100)</f>
        <v>0</v>
      </c>
      <c r="AL67" s="28">
        <f t="shared" ref="AL67:AL87" si="125">IF($H67&gt;$G67,P67-(G67*BO67/100)*65/100,P67-(($H67*BO67)/100)*65/100)</f>
        <v>0</v>
      </c>
      <c r="AM67" s="28">
        <f t="shared" ref="AM67:AM87" si="126">IF($H67&gt;$G67,Q67-(G67*BQ67/100*75/100)*65/100,Q67-(($H67*BQ67)/100)*75/100*65/100)</f>
        <v>0</v>
      </c>
      <c r="AN67" s="28">
        <f t="shared" ref="AN67:AN87" si="127">IF($H67&gt;$G67,Q67-(G67*BQ67/100)*65/100,Q67-(($H67*BQ67)/100)*65/100)</f>
        <v>0</v>
      </c>
      <c r="AO67" s="28">
        <f t="shared" ref="AO67:AO87" si="128">IF($H67&gt;$G67,R67-(G67*BS67/100*75/100)*65/100,R67-(($H67*BS67)/100)*75/100*65/100)</f>
        <v>0</v>
      </c>
      <c r="AP67" s="28">
        <f t="shared" ref="AP67:AP87" si="129">IF($H67&gt;$G67,R67-(G67*BS67/100)*65/100,R67-(($H67*BS67)/100)*65/100)</f>
        <v>0</v>
      </c>
      <c r="AQ67" s="28">
        <f t="shared" ref="AQ67:AQ87" si="130">IF($H67&gt;$G67,S67-(G67*BU67/100*75/100)*65/100,S67-(($H67*BU67)/100)*75/100*65/100)</f>
        <v>0</v>
      </c>
      <c r="AR67" s="28">
        <f t="shared" ref="AR67:AR87" si="131">IF($H67&gt;$G67,S67-(G67*BU67/100)*65/100,S67-(($H67*BU67)/100)*65/100)</f>
        <v>0</v>
      </c>
      <c r="AS67" s="28">
        <f t="shared" ref="AS67:AS87" si="132">IF($H67&gt;$G67,T67-(G67*BW67/100*75/100)*65/100,T67-(($H67*BW67)/100)*75/100*65/100)</f>
        <v>0</v>
      </c>
      <c r="AT67" s="28">
        <f t="shared" ref="AT67:AT87" si="133">IF($H67&gt;$G67,T67-(G67*BW67/100)*65/100,T67-(($H67*BW67)/100)*65/100)</f>
        <v>0</v>
      </c>
      <c r="AU67" s="28">
        <f t="shared" ref="AU67:AU87" si="134">IF($H67&gt;$G67,U67-(G67*BY67/100*75/100)*65/100,U67-(($H67*BY67)/100)*75/100*65/100)</f>
        <v>0</v>
      </c>
      <c r="AV67" s="28">
        <f t="shared" ref="AV67:AV87" si="135">IF($H67&gt;$G67,U67-(G67*BY67/100)*65/100,U67-(($H67*BY67)/100)*65/100)</f>
        <v>0</v>
      </c>
      <c r="AW67" s="28">
        <f t="shared" ref="AW67:AW87" si="136">IF($H67&gt;$G67,V67-(G67*CA67/100*75/100)*65/100,V67-(($H67*CA67)/100)*75/100*65/100)</f>
        <v>0</v>
      </c>
      <c r="AX67" s="28">
        <f t="shared" ref="AX67:AX87" si="137">IF($H67&gt;$G67,V67-(G67*CA67/100)*65/100,V67-(($H67*CA67)/100)*65/100)</f>
        <v>0</v>
      </c>
      <c r="AY67" s="28">
        <f t="shared" ref="AY67:AY87" si="138">IF($H67&gt;$G67,W67-(G67*CC67/100*75/100)*65/100,W67-(($H67*CC67)/100)*75/100*65/100)</f>
        <v>0</v>
      </c>
      <c r="AZ67" s="28">
        <f t="shared" ref="AZ67:AZ87" si="139">IF($H67&gt;$G67,W67-(G67*CC67/100)*65/100,W67-(($H67*CC67)/100)*65/100)</f>
        <v>0</v>
      </c>
      <c r="BA67" s="28">
        <f t="shared" ref="BA67:BA87" si="140">IF($H67&gt;$G67,X67-(G67*CE67/100*75/100)*65/100,X67-(($H67*CE67)/100)*75/100*65/100)</f>
        <v>0</v>
      </c>
      <c r="BB67" s="28">
        <f t="shared" ref="BB67:BB87" si="141">IF($H67&gt;$G67,X67-(G67*CE67/100)*65/100,X67-(($H67*CE67)/100)*65/100)</f>
        <v>0</v>
      </c>
      <c r="BC67" s="42">
        <v>2.94</v>
      </c>
      <c r="BD67" s="43">
        <v>1.292</v>
      </c>
      <c r="BF67" s="9"/>
      <c r="BI67" s="6">
        <v>2.79</v>
      </c>
      <c r="BJ67" s="9">
        <v>1.22</v>
      </c>
      <c r="BK67" s="6"/>
      <c r="BL67" s="9"/>
      <c r="BM67" s="6"/>
      <c r="BN67" s="9"/>
      <c r="BO67" s="6"/>
      <c r="BP67" s="9"/>
      <c r="BQ67" s="6"/>
      <c r="BR67" s="9"/>
      <c r="BS67" s="6"/>
      <c r="BT67" s="9"/>
      <c r="BU67" s="6"/>
      <c r="BV67" s="9"/>
      <c r="BW67" s="6"/>
      <c r="BX67" s="9"/>
      <c r="BY67" s="6"/>
      <c r="BZ67" s="9"/>
      <c r="CA67" s="6"/>
      <c r="CB67" s="8"/>
      <c r="CC67" s="6"/>
      <c r="CD67" s="9"/>
      <c r="CE67" s="6"/>
      <c r="CF67" s="9"/>
    </row>
    <row r="68" spans="1:84" ht="15.75" x14ac:dyDescent="0.25">
      <c r="A68" s="29" t="s">
        <v>122</v>
      </c>
      <c r="B68" s="35" t="s">
        <v>123</v>
      </c>
      <c r="C68" s="38"/>
      <c r="D68" s="38"/>
      <c r="E68" s="5" t="s">
        <v>346</v>
      </c>
      <c r="F68" s="5">
        <v>23.5</v>
      </c>
      <c r="G68" s="5">
        <f t="shared" si="95"/>
        <v>0</v>
      </c>
      <c r="H68" s="5">
        <f t="shared" si="47"/>
        <v>0</v>
      </c>
      <c r="I68" s="27" t="str">
        <f t="shared" si="96"/>
        <v>OK</v>
      </c>
      <c r="J68" s="16">
        <f t="shared" si="97"/>
        <v>0</v>
      </c>
      <c r="K68" s="16">
        <f t="shared" si="98"/>
        <v>0</v>
      </c>
      <c r="L68" s="16">
        <f t="shared" si="99"/>
        <v>0</v>
      </c>
      <c r="M68" s="16">
        <f t="shared" si="100"/>
        <v>0</v>
      </c>
      <c r="N68" s="16">
        <f t="shared" si="101"/>
        <v>0</v>
      </c>
      <c r="O68" s="16">
        <f t="shared" si="102"/>
        <v>0</v>
      </c>
      <c r="P68" s="16">
        <f t="shared" si="103"/>
        <v>0</v>
      </c>
      <c r="Q68" s="16">
        <f t="shared" si="104"/>
        <v>0</v>
      </c>
      <c r="R68" s="16">
        <f t="shared" si="105"/>
        <v>0</v>
      </c>
      <c r="S68" s="16">
        <f t="shared" si="106"/>
        <v>0</v>
      </c>
      <c r="T68" s="16">
        <f t="shared" si="107"/>
        <v>0</v>
      </c>
      <c r="U68" s="16">
        <f t="shared" si="108"/>
        <v>0</v>
      </c>
      <c r="V68" s="16">
        <f t="shared" si="109"/>
        <v>0</v>
      </c>
      <c r="W68" s="16">
        <f t="shared" si="110"/>
        <v>0</v>
      </c>
      <c r="X68" s="16">
        <f t="shared" si="111"/>
        <v>0</v>
      </c>
      <c r="Y68" s="28">
        <f t="shared" si="112"/>
        <v>0</v>
      </c>
      <c r="Z68" s="28">
        <f t="shared" si="113"/>
        <v>0</v>
      </c>
      <c r="AA68" s="28">
        <f t="shared" si="114"/>
        <v>0</v>
      </c>
      <c r="AB68" s="28">
        <f t="shared" si="115"/>
        <v>0</v>
      </c>
      <c r="AC68" s="28">
        <f t="shared" si="116"/>
        <v>0</v>
      </c>
      <c r="AD68" s="28">
        <f t="shared" si="117"/>
        <v>0</v>
      </c>
      <c r="AE68" s="28">
        <f t="shared" si="118"/>
        <v>0</v>
      </c>
      <c r="AF68" s="28">
        <f t="shared" si="119"/>
        <v>0</v>
      </c>
      <c r="AG68" s="28">
        <f t="shared" si="120"/>
        <v>0</v>
      </c>
      <c r="AH68" s="28">
        <f t="shared" si="121"/>
        <v>0</v>
      </c>
      <c r="AI68" s="28">
        <f t="shared" si="122"/>
        <v>0</v>
      </c>
      <c r="AJ68" s="28">
        <f t="shared" si="123"/>
        <v>0</v>
      </c>
      <c r="AK68" s="28">
        <f t="shared" si="124"/>
        <v>0</v>
      </c>
      <c r="AL68" s="28">
        <f t="shared" si="125"/>
        <v>0</v>
      </c>
      <c r="AM68" s="28">
        <f t="shared" si="126"/>
        <v>0</v>
      </c>
      <c r="AN68" s="28">
        <f t="shared" si="127"/>
        <v>0</v>
      </c>
      <c r="AO68" s="28">
        <f t="shared" si="128"/>
        <v>0</v>
      </c>
      <c r="AP68" s="28">
        <f t="shared" si="129"/>
        <v>0</v>
      </c>
      <c r="AQ68" s="28">
        <f t="shared" si="130"/>
        <v>0</v>
      </c>
      <c r="AR68" s="28">
        <f t="shared" si="131"/>
        <v>0</v>
      </c>
      <c r="AS68" s="28">
        <f t="shared" si="132"/>
        <v>0</v>
      </c>
      <c r="AT68" s="28">
        <f t="shared" si="133"/>
        <v>0</v>
      </c>
      <c r="AU68" s="28">
        <f t="shared" si="134"/>
        <v>0</v>
      </c>
      <c r="AV68" s="28">
        <f t="shared" si="135"/>
        <v>0</v>
      </c>
      <c r="AW68" s="28">
        <f t="shared" si="136"/>
        <v>0</v>
      </c>
      <c r="AX68" s="28">
        <f t="shared" si="137"/>
        <v>0</v>
      </c>
      <c r="AY68" s="28">
        <f t="shared" si="138"/>
        <v>0</v>
      </c>
      <c r="AZ68" s="28">
        <f t="shared" si="139"/>
        <v>0</v>
      </c>
      <c r="BA68" s="28">
        <f t="shared" si="140"/>
        <v>0</v>
      </c>
      <c r="BB68" s="28">
        <f t="shared" si="141"/>
        <v>0</v>
      </c>
      <c r="BC68" s="42">
        <v>2.73</v>
      </c>
      <c r="BD68" s="43">
        <v>1.1989999999999998</v>
      </c>
      <c r="BF68" s="9"/>
      <c r="BI68" s="6">
        <v>2.98</v>
      </c>
      <c r="BJ68" s="9">
        <v>1.3120000000000001</v>
      </c>
      <c r="BK68" s="6"/>
      <c r="BL68" s="9"/>
      <c r="BM68" s="6"/>
      <c r="BN68" s="9"/>
      <c r="BO68" s="6"/>
      <c r="BP68" s="9"/>
      <c r="BQ68" s="6"/>
      <c r="BR68" s="9"/>
      <c r="BS68" s="6"/>
      <c r="BT68" s="9"/>
      <c r="BU68" s="6"/>
      <c r="BV68" s="9"/>
      <c r="BW68" s="6"/>
      <c r="BX68" s="9"/>
      <c r="BY68" s="6"/>
      <c r="BZ68" s="9"/>
      <c r="CA68" s="6"/>
      <c r="CB68" s="8"/>
      <c r="CC68" s="6"/>
      <c r="CD68" s="9"/>
      <c r="CE68" s="6"/>
      <c r="CF68" s="9"/>
    </row>
    <row r="69" spans="1:84" ht="15.75" x14ac:dyDescent="0.25">
      <c r="A69" s="29" t="s">
        <v>146</v>
      </c>
      <c r="B69" s="35" t="s">
        <v>147</v>
      </c>
      <c r="C69" s="38"/>
      <c r="D69" s="38"/>
      <c r="E69" s="5" t="s">
        <v>346</v>
      </c>
      <c r="F69" s="5">
        <v>23.5</v>
      </c>
      <c r="G69" s="5">
        <f t="shared" si="95"/>
        <v>0</v>
      </c>
      <c r="H69" s="5">
        <f t="shared" si="47"/>
        <v>0</v>
      </c>
      <c r="I69" s="27" t="str">
        <f t="shared" si="96"/>
        <v>OK</v>
      </c>
      <c r="J69" s="16">
        <f t="shared" si="97"/>
        <v>0</v>
      </c>
      <c r="K69" s="16">
        <f t="shared" si="98"/>
        <v>0</v>
      </c>
      <c r="L69" s="16">
        <f t="shared" si="99"/>
        <v>0</v>
      </c>
      <c r="M69" s="16">
        <f t="shared" si="100"/>
        <v>0</v>
      </c>
      <c r="N69" s="16">
        <f t="shared" si="101"/>
        <v>0</v>
      </c>
      <c r="O69" s="16">
        <f t="shared" si="102"/>
        <v>0</v>
      </c>
      <c r="P69" s="16">
        <f t="shared" si="103"/>
        <v>0</v>
      </c>
      <c r="Q69" s="16">
        <f t="shared" si="104"/>
        <v>0</v>
      </c>
      <c r="R69" s="16">
        <f t="shared" si="105"/>
        <v>0</v>
      </c>
      <c r="S69" s="16">
        <f t="shared" si="106"/>
        <v>0</v>
      </c>
      <c r="T69" s="16">
        <f t="shared" si="107"/>
        <v>0</v>
      </c>
      <c r="U69" s="16">
        <f t="shared" si="108"/>
        <v>0</v>
      </c>
      <c r="V69" s="16">
        <f t="shared" si="109"/>
        <v>0</v>
      </c>
      <c r="W69" s="16">
        <f t="shared" si="110"/>
        <v>0</v>
      </c>
      <c r="X69" s="16">
        <f t="shared" si="111"/>
        <v>0</v>
      </c>
      <c r="Y69" s="28">
        <f t="shared" si="112"/>
        <v>0</v>
      </c>
      <c r="Z69" s="28">
        <f t="shared" si="113"/>
        <v>0</v>
      </c>
      <c r="AA69" s="28">
        <f t="shared" si="114"/>
        <v>0</v>
      </c>
      <c r="AB69" s="28">
        <f t="shared" si="115"/>
        <v>0</v>
      </c>
      <c r="AC69" s="28">
        <f t="shared" si="116"/>
        <v>0</v>
      </c>
      <c r="AD69" s="28">
        <f t="shared" si="117"/>
        <v>0</v>
      </c>
      <c r="AE69" s="28">
        <f t="shared" si="118"/>
        <v>0</v>
      </c>
      <c r="AF69" s="28">
        <f t="shared" si="119"/>
        <v>0</v>
      </c>
      <c r="AG69" s="28">
        <f t="shared" si="120"/>
        <v>0</v>
      </c>
      <c r="AH69" s="28">
        <f t="shared" si="121"/>
        <v>0</v>
      </c>
      <c r="AI69" s="28">
        <f t="shared" si="122"/>
        <v>0</v>
      </c>
      <c r="AJ69" s="28">
        <f t="shared" si="123"/>
        <v>0</v>
      </c>
      <c r="AK69" s="28">
        <f t="shared" si="124"/>
        <v>0</v>
      </c>
      <c r="AL69" s="28">
        <f t="shared" si="125"/>
        <v>0</v>
      </c>
      <c r="AM69" s="28">
        <f t="shared" si="126"/>
        <v>0</v>
      </c>
      <c r="AN69" s="28">
        <f t="shared" si="127"/>
        <v>0</v>
      </c>
      <c r="AO69" s="28">
        <f t="shared" si="128"/>
        <v>0</v>
      </c>
      <c r="AP69" s="28">
        <f t="shared" si="129"/>
        <v>0</v>
      </c>
      <c r="AQ69" s="28">
        <f t="shared" si="130"/>
        <v>0</v>
      </c>
      <c r="AR69" s="28">
        <f t="shared" si="131"/>
        <v>0</v>
      </c>
      <c r="AS69" s="28">
        <f t="shared" si="132"/>
        <v>0</v>
      </c>
      <c r="AT69" s="28">
        <f t="shared" si="133"/>
        <v>0</v>
      </c>
      <c r="AU69" s="28">
        <f t="shared" si="134"/>
        <v>0</v>
      </c>
      <c r="AV69" s="28">
        <f t="shared" si="135"/>
        <v>0</v>
      </c>
      <c r="AW69" s="28">
        <f t="shared" si="136"/>
        <v>0</v>
      </c>
      <c r="AX69" s="28">
        <f t="shared" si="137"/>
        <v>0</v>
      </c>
      <c r="AY69" s="28">
        <f t="shared" si="138"/>
        <v>0</v>
      </c>
      <c r="AZ69" s="28">
        <f t="shared" si="139"/>
        <v>0</v>
      </c>
      <c r="BA69" s="28">
        <f t="shared" si="140"/>
        <v>0</v>
      </c>
      <c r="BB69" s="28">
        <f t="shared" si="141"/>
        <v>0</v>
      </c>
      <c r="BC69" s="42">
        <v>2.73</v>
      </c>
      <c r="BD69" s="43">
        <v>1.1989999999999998</v>
      </c>
      <c r="BF69" s="9"/>
      <c r="BI69" s="6">
        <v>2.96</v>
      </c>
      <c r="BJ69" s="9">
        <v>1.302</v>
      </c>
      <c r="BK69" s="6"/>
      <c r="BL69" s="9"/>
      <c r="BM69" s="6"/>
      <c r="BN69" s="9"/>
      <c r="BO69" s="6"/>
      <c r="BP69" s="9"/>
      <c r="BQ69" s="6"/>
      <c r="BR69" s="9"/>
      <c r="BS69" s="6"/>
      <c r="BT69" s="9"/>
      <c r="BU69" s="6"/>
      <c r="BV69" s="9"/>
      <c r="BW69" s="6"/>
      <c r="BX69" s="9"/>
      <c r="BY69" s="6"/>
      <c r="BZ69" s="9"/>
      <c r="CA69" s="6"/>
      <c r="CB69" s="8"/>
      <c r="CC69" s="6"/>
      <c r="CD69" s="9"/>
      <c r="CE69" s="6"/>
      <c r="CF69" s="9"/>
    </row>
    <row r="70" spans="1:84" ht="15.75" x14ac:dyDescent="0.25">
      <c r="A70" s="29" t="s">
        <v>94</v>
      </c>
      <c r="B70" s="35" t="s">
        <v>95</v>
      </c>
      <c r="C70" s="38"/>
      <c r="D70" s="38"/>
      <c r="E70" s="5" t="s">
        <v>346</v>
      </c>
      <c r="F70" s="5">
        <v>23.5</v>
      </c>
      <c r="G70" s="5">
        <f t="shared" si="95"/>
        <v>0</v>
      </c>
      <c r="H70" s="5">
        <f t="shared" si="47"/>
        <v>0</v>
      </c>
      <c r="I70" s="27" t="str">
        <f t="shared" si="96"/>
        <v>OK</v>
      </c>
      <c r="J70" s="16">
        <f t="shared" si="97"/>
        <v>0</v>
      </c>
      <c r="K70" s="16">
        <f t="shared" si="98"/>
        <v>0</v>
      </c>
      <c r="L70" s="16">
        <f t="shared" si="99"/>
        <v>0</v>
      </c>
      <c r="M70" s="16">
        <f t="shared" si="100"/>
        <v>0</v>
      </c>
      <c r="N70" s="16">
        <f t="shared" si="101"/>
        <v>0</v>
      </c>
      <c r="O70" s="16">
        <f t="shared" si="102"/>
        <v>0</v>
      </c>
      <c r="P70" s="16">
        <f t="shared" si="103"/>
        <v>0</v>
      </c>
      <c r="Q70" s="16">
        <f t="shared" si="104"/>
        <v>0</v>
      </c>
      <c r="R70" s="16">
        <f t="shared" si="105"/>
        <v>0</v>
      </c>
      <c r="S70" s="16">
        <f t="shared" si="106"/>
        <v>0</v>
      </c>
      <c r="T70" s="16">
        <f t="shared" si="107"/>
        <v>0</v>
      </c>
      <c r="U70" s="16">
        <f t="shared" si="108"/>
        <v>0</v>
      </c>
      <c r="V70" s="16">
        <f t="shared" si="109"/>
        <v>0</v>
      </c>
      <c r="W70" s="16">
        <f t="shared" si="110"/>
        <v>0</v>
      </c>
      <c r="X70" s="16">
        <f t="shared" si="111"/>
        <v>0</v>
      </c>
      <c r="Y70" s="28">
        <f t="shared" si="112"/>
        <v>0</v>
      </c>
      <c r="Z70" s="28">
        <f t="shared" si="113"/>
        <v>0</v>
      </c>
      <c r="AA70" s="28">
        <f t="shared" si="114"/>
        <v>0</v>
      </c>
      <c r="AB70" s="28">
        <f t="shared" si="115"/>
        <v>0</v>
      </c>
      <c r="AC70" s="28">
        <f t="shared" si="116"/>
        <v>0</v>
      </c>
      <c r="AD70" s="28">
        <f t="shared" si="117"/>
        <v>0</v>
      </c>
      <c r="AE70" s="28">
        <f t="shared" si="118"/>
        <v>0</v>
      </c>
      <c r="AF70" s="28">
        <f t="shared" si="119"/>
        <v>0</v>
      </c>
      <c r="AG70" s="28">
        <f t="shared" si="120"/>
        <v>0</v>
      </c>
      <c r="AH70" s="28">
        <f t="shared" si="121"/>
        <v>0</v>
      </c>
      <c r="AI70" s="28">
        <f t="shared" si="122"/>
        <v>0</v>
      </c>
      <c r="AJ70" s="28">
        <f t="shared" si="123"/>
        <v>0</v>
      </c>
      <c r="AK70" s="28">
        <f t="shared" si="124"/>
        <v>0</v>
      </c>
      <c r="AL70" s="28">
        <f t="shared" si="125"/>
        <v>0</v>
      </c>
      <c r="AM70" s="28">
        <f t="shared" si="126"/>
        <v>0</v>
      </c>
      <c r="AN70" s="28">
        <f t="shared" si="127"/>
        <v>0</v>
      </c>
      <c r="AO70" s="28">
        <f t="shared" si="128"/>
        <v>0</v>
      </c>
      <c r="AP70" s="28">
        <f t="shared" si="129"/>
        <v>0</v>
      </c>
      <c r="AQ70" s="28">
        <f t="shared" si="130"/>
        <v>0</v>
      </c>
      <c r="AR70" s="28">
        <f t="shared" si="131"/>
        <v>0</v>
      </c>
      <c r="AS70" s="28">
        <f t="shared" si="132"/>
        <v>0</v>
      </c>
      <c r="AT70" s="28">
        <f t="shared" si="133"/>
        <v>0</v>
      </c>
      <c r="AU70" s="28">
        <f t="shared" si="134"/>
        <v>0</v>
      </c>
      <c r="AV70" s="28">
        <f t="shared" si="135"/>
        <v>0</v>
      </c>
      <c r="AW70" s="28">
        <f t="shared" si="136"/>
        <v>0</v>
      </c>
      <c r="AX70" s="28">
        <f t="shared" si="137"/>
        <v>0</v>
      </c>
      <c r="AY70" s="28">
        <f t="shared" si="138"/>
        <v>0</v>
      </c>
      <c r="AZ70" s="28">
        <f t="shared" si="139"/>
        <v>0</v>
      </c>
      <c r="BA70" s="28">
        <f t="shared" si="140"/>
        <v>0</v>
      </c>
      <c r="BB70" s="28">
        <f t="shared" si="141"/>
        <v>0</v>
      </c>
      <c r="BC70" s="42">
        <v>2.73</v>
      </c>
      <c r="BD70" s="43">
        <v>1.1989999999999998</v>
      </c>
      <c r="BF70" s="9"/>
      <c r="BI70" s="6">
        <v>2.9</v>
      </c>
      <c r="BJ70" s="9">
        <v>1.2709999999999999</v>
      </c>
      <c r="BK70" s="6"/>
      <c r="BL70" s="9"/>
      <c r="BM70" s="6"/>
      <c r="BN70" s="9"/>
      <c r="BO70" s="6"/>
      <c r="BP70" s="9"/>
      <c r="BQ70" s="6"/>
      <c r="BR70" s="9"/>
      <c r="BS70" s="6"/>
      <c r="BT70" s="9"/>
      <c r="BU70" s="6"/>
      <c r="BV70" s="9"/>
      <c r="BW70" s="6"/>
      <c r="BX70" s="9"/>
      <c r="BY70" s="6"/>
      <c r="BZ70" s="9"/>
      <c r="CA70" s="6"/>
      <c r="CB70" s="8"/>
      <c r="CC70" s="6"/>
      <c r="CD70" s="9"/>
      <c r="CE70" s="6"/>
      <c r="CF70" s="9"/>
    </row>
    <row r="71" spans="1:84" ht="15.75" x14ac:dyDescent="0.25">
      <c r="A71" s="29" t="s">
        <v>148</v>
      </c>
      <c r="B71" s="35" t="s">
        <v>149</v>
      </c>
      <c r="C71" s="38"/>
      <c r="D71" s="38"/>
      <c r="E71" s="5" t="s">
        <v>346</v>
      </c>
      <c r="F71" s="5">
        <v>23.5</v>
      </c>
      <c r="G71" s="5">
        <f t="shared" si="95"/>
        <v>0</v>
      </c>
      <c r="H71" s="5">
        <f t="shared" si="47"/>
        <v>0</v>
      </c>
      <c r="I71" s="27" t="str">
        <f t="shared" si="96"/>
        <v>OK</v>
      </c>
      <c r="J71" s="16">
        <f t="shared" si="97"/>
        <v>0</v>
      </c>
      <c r="K71" s="16">
        <f t="shared" si="98"/>
        <v>0</v>
      </c>
      <c r="L71" s="16">
        <f t="shared" si="99"/>
        <v>0</v>
      </c>
      <c r="M71" s="16">
        <f t="shared" si="100"/>
        <v>0</v>
      </c>
      <c r="N71" s="16">
        <f t="shared" si="101"/>
        <v>0</v>
      </c>
      <c r="O71" s="16">
        <f t="shared" si="102"/>
        <v>0</v>
      </c>
      <c r="P71" s="16">
        <f t="shared" si="103"/>
        <v>0</v>
      </c>
      <c r="Q71" s="16">
        <f t="shared" si="104"/>
        <v>0</v>
      </c>
      <c r="R71" s="16">
        <f t="shared" si="105"/>
        <v>0</v>
      </c>
      <c r="S71" s="16">
        <f t="shared" si="106"/>
        <v>0</v>
      </c>
      <c r="T71" s="16">
        <f t="shared" si="107"/>
        <v>0</v>
      </c>
      <c r="U71" s="16">
        <f t="shared" si="108"/>
        <v>0</v>
      </c>
      <c r="V71" s="16">
        <f t="shared" si="109"/>
        <v>0</v>
      </c>
      <c r="W71" s="16">
        <f t="shared" si="110"/>
        <v>0</v>
      </c>
      <c r="X71" s="16">
        <f t="shared" si="111"/>
        <v>0</v>
      </c>
      <c r="Y71" s="28">
        <f t="shared" si="112"/>
        <v>0</v>
      </c>
      <c r="Z71" s="28">
        <f t="shared" si="113"/>
        <v>0</v>
      </c>
      <c r="AA71" s="28">
        <f t="shared" si="114"/>
        <v>0</v>
      </c>
      <c r="AB71" s="28">
        <f t="shared" si="115"/>
        <v>0</v>
      </c>
      <c r="AC71" s="28">
        <f t="shared" si="116"/>
        <v>0</v>
      </c>
      <c r="AD71" s="28">
        <f t="shared" si="117"/>
        <v>0</v>
      </c>
      <c r="AE71" s="28">
        <f t="shared" si="118"/>
        <v>0</v>
      </c>
      <c r="AF71" s="28">
        <f t="shared" si="119"/>
        <v>0</v>
      </c>
      <c r="AG71" s="28">
        <f t="shared" si="120"/>
        <v>0</v>
      </c>
      <c r="AH71" s="28">
        <f t="shared" si="121"/>
        <v>0</v>
      </c>
      <c r="AI71" s="28">
        <f t="shared" si="122"/>
        <v>0</v>
      </c>
      <c r="AJ71" s="28">
        <f t="shared" si="123"/>
        <v>0</v>
      </c>
      <c r="AK71" s="28">
        <f t="shared" si="124"/>
        <v>0</v>
      </c>
      <c r="AL71" s="28">
        <f t="shared" si="125"/>
        <v>0</v>
      </c>
      <c r="AM71" s="28">
        <f t="shared" si="126"/>
        <v>0</v>
      </c>
      <c r="AN71" s="28">
        <f t="shared" si="127"/>
        <v>0</v>
      </c>
      <c r="AO71" s="28">
        <f t="shared" si="128"/>
        <v>0</v>
      </c>
      <c r="AP71" s="28">
        <f t="shared" si="129"/>
        <v>0</v>
      </c>
      <c r="AQ71" s="28">
        <f t="shared" si="130"/>
        <v>0</v>
      </c>
      <c r="AR71" s="28">
        <f t="shared" si="131"/>
        <v>0</v>
      </c>
      <c r="AS71" s="28">
        <f t="shared" si="132"/>
        <v>0</v>
      </c>
      <c r="AT71" s="28">
        <f t="shared" si="133"/>
        <v>0</v>
      </c>
      <c r="AU71" s="28">
        <f t="shared" si="134"/>
        <v>0</v>
      </c>
      <c r="AV71" s="28">
        <f t="shared" si="135"/>
        <v>0</v>
      </c>
      <c r="AW71" s="28">
        <f t="shared" si="136"/>
        <v>0</v>
      </c>
      <c r="AX71" s="28">
        <f t="shared" si="137"/>
        <v>0</v>
      </c>
      <c r="AY71" s="28">
        <f t="shared" si="138"/>
        <v>0</v>
      </c>
      <c r="AZ71" s="28">
        <f t="shared" si="139"/>
        <v>0</v>
      </c>
      <c r="BA71" s="28">
        <f t="shared" si="140"/>
        <v>0</v>
      </c>
      <c r="BB71" s="28">
        <f t="shared" si="141"/>
        <v>0</v>
      </c>
      <c r="BC71" s="42">
        <v>2.8</v>
      </c>
      <c r="BD71" s="43">
        <v>1.23</v>
      </c>
      <c r="BF71" s="9"/>
      <c r="BI71" s="6">
        <v>3</v>
      </c>
      <c r="BJ71" s="9">
        <v>1.3120000000000001</v>
      </c>
      <c r="BK71" s="6"/>
      <c r="BL71" s="9"/>
      <c r="BM71" s="6"/>
      <c r="BN71" s="9"/>
      <c r="BO71" s="6"/>
      <c r="BP71" s="9"/>
      <c r="BQ71" s="6"/>
      <c r="BR71" s="9"/>
      <c r="BS71" s="6"/>
      <c r="BT71" s="9"/>
      <c r="BU71" s="6"/>
      <c r="BV71" s="9"/>
      <c r="BW71" s="6"/>
      <c r="BX71" s="9"/>
      <c r="BY71" s="6"/>
      <c r="BZ71" s="9"/>
      <c r="CA71" s="6"/>
      <c r="CB71" s="8"/>
      <c r="CC71" s="6"/>
      <c r="CD71" s="9"/>
      <c r="CE71" s="6"/>
      <c r="CF71" s="9"/>
    </row>
    <row r="72" spans="1:84" ht="15.75" x14ac:dyDescent="0.25">
      <c r="A72" s="29" t="s">
        <v>124</v>
      </c>
      <c r="B72" s="37" t="s">
        <v>125</v>
      </c>
      <c r="C72" s="38"/>
      <c r="D72" s="38"/>
      <c r="E72" s="5" t="s">
        <v>346</v>
      </c>
      <c r="F72" s="5">
        <v>23.5</v>
      </c>
      <c r="G72" s="5">
        <f t="shared" si="95"/>
        <v>0</v>
      </c>
      <c r="H72" s="5">
        <f t="shared" si="47"/>
        <v>0</v>
      </c>
      <c r="I72" s="27" t="str">
        <f t="shared" si="96"/>
        <v>OK</v>
      </c>
      <c r="J72" s="16">
        <f t="shared" si="97"/>
        <v>0</v>
      </c>
      <c r="K72" s="16">
        <f t="shared" si="98"/>
        <v>0</v>
      </c>
      <c r="L72" s="16">
        <f t="shared" si="99"/>
        <v>0</v>
      </c>
      <c r="M72" s="16">
        <f t="shared" si="100"/>
        <v>0</v>
      </c>
      <c r="N72" s="16">
        <f t="shared" si="101"/>
        <v>0</v>
      </c>
      <c r="O72" s="16">
        <f t="shared" si="102"/>
        <v>0</v>
      </c>
      <c r="P72" s="16">
        <f t="shared" si="103"/>
        <v>0</v>
      </c>
      <c r="Q72" s="16">
        <f t="shared" si="104"/>
        <v>0</v>
      </c>
      <c r="R72" s="16">
        <f t="shared" si="105"/>
        <v>0</v>
      </c>
      <c r="S72" s="16">
        <f t="shared" si="106"/>
        <v>0</v>
      </c>
      <c r="T72" s="16">
        <f t="shared" si="107"/>
        <v>0</v>
      </c>
      <c r="U72" s="16">
        <f t="shared" si="108"/>
        <v>0</v>
      </c>
      <c r="V72" s="16">
        <f t="shared" si="109"/>
        <v>0</v>
      </c>
      <c r="W72" s="16">
        <f t="shared" si="110"/>
        <v>0</v>
      </c>
      <c r="X72" s="16">
        <f t="shared" si="111"/>
        <v>0</v>
      </c>
      <c r="Y72" s="28">
        <f t="shared" si="112"/>
        <v>0</v>
      </c>
      <c r="Z72" s="28">
        <f t="shared" si="113"/>
        <v>0</v>
      </c>
      <c r="AA72" s="28">
        <f t="shared" si="114"/>
        <v>0</v>
      </c>
      <c r="AB72" s="28">
        <f t="shared" si="115"/>
        <v>0</v>
      </c>
      <c r="AC72" s="28">
        <f t="shared" si="116"/>
        <v>0</v>
      </c>
      <c r="AD72" s="28">
        <f t="shared" si="117"/>
        <v>0</v>
      </c>
      <c r="AE72" s="28">
        <f t="shared" si="118"/>
        <v>0</v>
      </c>
      <c r="AF72" s="28">
        <f t="shared" si="119"/>
        <v>0</v>
      </c>
      <c r="AG72" s="28">
        <f t="shared" si="120"/>
        <v>0</v>
      </c>
      <c r="AH72" s="28">
        <f t="shared" si="121"/>
        <v>0</v>
      </c>
      <c r="AI72" s="28">
        <f t="shared" si="122"/>
        <v>0</v>
      </c>
      <c r="AJ72" s="28">
        <f t="shared" si="123"/>
        <v>0</v>
      </c>
      <c r="AK72" s="28">
        <f t="shared" si="124"/>
        <v>0</v>
      </c>
      <c r="AL72" s="28">
        <f t="shared" si="125"/>
        <v>0</v>
      </c>
      <c r="AM72" s="28">
        <f t="shared" si="126"/>
        <v>0</v>
      </c>
      <c r="AN72" s="28">
        <f t="shared" si="127"/>
        <v>0</v>
      </c>
      <c r="AO72" s="28">
        <f t="shared" si="128"/>
        <v>0</v>
      </c>
      <c r="AP72" s="28">
        <f t="shared" si="129"/>
        <v>0</v>
      </c>
      <c r="AQ72" s="28">
        <f t="shared" si="130"/>
        <v>0</v>
      </c>
      <c r="AR72" s="28">
        <f t="shared" si="131"/>
        <v>0</v>
      </c>
      <c r="AS72" s="28">
        <f t="shared" si="132"/>
        <v>0</v>
      </c>
      <c r="AT72" s="28">
        <f t="shared" si="133"/>
        <v>0</v>
      </c>
      <c r="AU72" s="28">
        <f t="shared" si="134"/>
        <v>0</v>
      </c>
      <c r="AV72" s="28">
        <f t="shared" si="135"/>
        <v>0</v>
      </c>
      <c r="AW72" s="28">
        <f t="shared" si="136"/>
        <v>0</v>
      </c>
      <c r="AX72" s="28">
        <f t="shared" si="137"/>
        <v>0</v>
      </c>
      <c r="AY72" s="28">
        <f t="shared" si="138"/>
        <v>0</v>
      </c>
      <c r="AZ72" s="28">
        <f t="shared" si="139"/>
        <v>0</v>
      </c>
      <c r="BA72" s="28">
        <f t="shared" si="140"/>
        <v>0</v>
      </c>
      <c r="BB72" s="28">
        <f t="shared" si="141"/>
        <v>0</v>
      </c>
      <c r="BC72" s="42">
        <v>2.73</v>
      </c>
      <c r="BD72" s="43">
        <v>1.1989999999999998</v>
      </c>
      <c r="BF72" s="9"/>
      <c r="BI72" s="6">
        <v>2.98</v>
      </c>
      <c r="BJ72" s="9">
        <v>1.3120000000000001</v>
      </c>
      <c r="BK72" s="6"/>
      <c r="BL72" s="9"/>
      <c r="BM72" s="6"/>
      <c r="BN72" s="9"/>
      <c r="BO72" s="6"/>
      <c r="BP72" s="9"/>
      <c r="BQ72" s="6"/>
      <c r="BR72" s="9"/>
      <c r="BS72" s="6"/>
      <c r="BT72" s="9"/>
      <c r="BU72" s="6"/>
      <c r="BV72" s="9"/>
      <c r="BW72" s="6"/>
      <c r="BX72" s="9"/>
      <c r="BY72" s="6"/>
      <c r="BZ72" s="9"/>
      <c r="CA72" s="6"/>
      <c r="CB72" s="8"/>
      <c r="CC72" s="6"/>
      <c r="CD72" s="9"/>
      <c r="CE72" s="6"/>
      <c r="CF72" s="9"/>
    </row>
    <row r="73" spans="1:84" ht="15.75" x14ac:dyDescent="0.25">
      <c r="A73" s="29" t="s">
        <v>206</v>
      </c>
      <c r="B73" s="35" t="s">
        <v>207</v>
      </c>
      <c r="C73" s="38"/>
      <c r="D73" s="38"/>
      <c r="E73" s="5" t="s">
        <v>346</v>
      </c>
      <c r="F73" s="5">
        <v>23.5</v>
      </c>
      <c r="G73" s="5">
        <f t="shared" si="95"/>
        <v>0</v>
      </c>
      <c r="H73" s="5">
        <f t="shared" si="47"/>
        <v>0</v>
      </c>
      <c r="I73" s="27" t="str">
        <f t="shared" si="96"/>
        <v>OK</v>
      </c>
      <c r="J73" s="16">
        <f t="shared" si="97"/>
        <v>0</v>
      </c>
      <c r="K73" s="16">
        <f t="shared" si="98"/>
        <v>0</v>
      </c>
      <c r="L73" s="16">
        <f t="shared" si="99"/>
        <v>0</v>
      </c>
      <c r="M73" s="16">
        <f t="shared" si="100"/>
        <v>0</v>
      </c>
      <c r="N73" s="16">
        <f t="shared" si="101"/>
        <v>0</v>
      </c>
      <c r="O73" s="16">
        <f t="shared" si="102"/>
        <v>0</v>
      </c>
      <c r="P73" s="16">
        <f t="shared" si="103"/>
        <v>0</v>
      </c>
      <c r="Q73" s="16">
        <f t="shared" si="104"/>
        <v>0</v>
      </c>
      <c r="R73" s="16">
        <f t="shared" si="105"/>
        <v>0</v>
      </c>
      <c r="S73" s="16">
        <f t="shared" si="106"/>
        <v>0</v>
      </c>
      <c r="T73" s="16">
        <f t="shared" si="107"/>
        <v>0</v>
      </c>
      <c r="U73" s="16">
        <f t="shared" si="108"/>
        <v>0</v>
      </c>
      <c r="V73" s="16">
        <f t="shared" si="109"/>
        <v>0</v>
      </c>
      <c r="W73" s="16">
        <f t="shared" si="110"/>
        <v>0</v>
      </c>
      <c r="X73" s="16">
        <f t="shared" si="111"/>
        <v>0</v>
      </c>
      <c r="Y73" s="28">
        <f t="shared" si="112"/>
        <v>0</v>
      </c>
      <c r="Z73" s="28">
        <f t="shared" si="113"/>
        <v>0</v>
      </c>
      <c r="AA73" s="28">
        <f t="shared" si="114"/>
        <v>0</v>
      </c>
      <c r="AB73" s="28">
        <f t="shared" si="115"/>
        <v>0</v>
      </c>
      <c r="AC73" s="28">
        <f t="shared" si="116"/>
        <v>0</v>
      </c>
      <c r="AD73" s="28">
        <f t="shared" si="117"/>
        <v>0</v>
      </c>
      <c r="AE73" s="28">
        <f t="shared" si="118"/>
        <v>0</v>
      </c>
      <c r="AF73" s="28">
        <f t="shared" si="119"/>
        <v>0</v>
      </c>
      <c r="AG73" s="28">
        <f t="shared" si="120"/>
        <v>0</v>
      </c>
      <c r="AH73" s="28">
        <f t="shared" si="121"/>
        <v>0</v>
      </c>
      <c r="AI73" s="28">
        <f t="shared" si="122"/>
        <v>0</v>
      </c>
      <c r="AJ73" s="28">
        <f t="shared" si="123"/>
        <v>0</v>
      </c>
      <c r="AK73" s="28">
        <f t="shared" si="124"/>
        <v>0</v>
      </c>
      <c r="AL73" s="28">
        <f t="shared" si="125"/>
        <v>0</v>
      </c>
      <c r="AM73" s="28">
        <f t="shared" si="126"/>
        <v>0</v>
      </c>
      <c r="AN73" s="28">
        <f t="shared" si="127"/>
        <v>0</v>
      </c>
      <c r="AO73" s="28">
        <f t="shared" si="128"/>
        <v>0</v>
      </c>
      <c r="AP73" s="28">
        <f t="shared" si="129"/>
        <v>0</v>
      </c>
      <c r="AQ73" s="28">
        <f t="shared" si="130"/>
        <v>0</v>
      </c>
      <c r="AR73" s="28">
        <f t="shared" si="131"/>
        <v>0</v>
      </c>
      <c r="AS73" s="28">
        <f t="shared" si="132"/>
        <v>0</v>
      </c>
      <c r="AT73" s="28">
        <f t="shared" si="133"/>
        <v>0</v>
      </c>
      <c r="AU73" s="28">
        <f t="shared" si="134"/>
        <v>0</v>
      </c>
      <c r="AV73" s="28">
        <f t="shared" si="135"/>
        <v>0</v>
      </c>
      <c r="AW73" s="28">
        <f t="shared" si="136"/>
        <v>0</v>
      </c>
      <c r="AX73" s="28">
        <f t="shared" si="137"/>
        <v>0</v>
      </c>
      <c r="AY73" s="28">
        <f t="shared" si="138"/>
        <v>0</v>
      </c>
      <c r="AZ73" s="28">
        <f t="shared" si="139"/>
        <v>0</v>
      </c>
      <c r="BA73" s="28">
        <f t="shared" si="140"/>
        <v>0</v>
      </c>
      <c r="BB73" s="28">
        <f t="shared" si="141"/>
        <v>0</v>
      </c>
      <c r="BC73" s="42">
        <v>3.08</v>
      </c>
      <c r="BD73" s="43">
        <v>1.353</v>
      </c>
      <c r="BF73" s="9"/>
      <c r="BI73" s="6">
        <v>3.23</v>
      </c>
      <c r="BJ73" s="9">
        <v>1.4149999999999998</v>
      </c>
      <c r="BK73" s="6"/>
      <c r="BL73" s="9"/>
      <c r="BM73" s="6"/>
      <c r="BN73" s="9"/>
      <c r="BO73" s="6"/>
      <c r="BP73" s="9"/>
      <c r="BQ73" s="6"/>
      <c r="BR73" s="9"/>
      <c r="BS73" s="6"/>
      <c r="BT73" s="9"/>
      <c r="BU73" s="6"/>
      <c r="BV73" s="9"/>
      <c r="BW73" s="6"/>
      <c r="BX73" s="9"/>
      <c r="BY73" s="6"/>
      <c r="BZ73" s="9"/>
      <c r="CA73" s="6"/>
      <c r="CB73" s="8"/>
      <c r="CC73" s="6"/>
      <c r="CD73" s="9"/>
      <c r="CE73" s="6"/>
      <c r="CF73" s="9"/>
    </row>
    <row r="74" spans="1:84" ht="15.75" x14ac:dyDescent="0.25">
      <c r="A74" s="29" t="s">
        <v>178</v>
      </c>
      <c r="B74" s="35" t="s">
        <v>179</v>
      </c>
      <c r="C74" s="38"/>
      <c r="D74" s="38"/>
      <c r="E74" s="5" t="s">
        <v>346</v>
      </c>
      <c r="F74" s="5">
        <v>23.5</v>
      </c>
      <c r="G74" s="5">
        <f t="shared" si="95"/>
        <v>0</v>
      </c>
      <c r="H74" s="5">
        <f t="shared" si="47"/>
        <v>0</v>
      </c>
      <c r="I74" s="27" t="str">
        <f t="shared" si="96"/>
        <v>OK</v>
      </c>
      <c r="J74" s="16">
        <f t="shared" si="97"/>
        <v>0</v>
      </c>
      <c r="K74" s="16">
        <f t="shared" si="98"/>
        <v>0</v>
      </c>
      <c r="L74" s="16">
        <f t="shared" si="99"/>
        <v>0</v>
      </c>
      <c r="M74" s="16">
        <f t="shared" si="100"/>
        <v>0</v>
      </c>
      <c r="N74" s="16">
        <f t="shared" si="101"/>
        <v>0</v>
      </c>
      <c r="O74" s="16">
        <f t="shared" si="102"/>
        <v>0</v>
      </c>
      <c r="P74" s="16">
        <f t="shared" si="103"/>
        <v>0</v>
      </c>
      <c r="Q74" s="16">
        <f t="shared" si="104"/>
        <v>0</v>
      </c>
      <c r="R74" s="16">
        <f t="shared" si="105"/>
        <v>0</v>
      </c>
      <c r="S74" s="16">
        <f t="shared" si="106"/>
        <v>0</v>
      </c>
      <c r="T74" s="16">
        <f t="shared" si="107"/>
        <v>0</v>
      </c>
      <c r="U74" s="16">
        <f t="shared" si="108"/>
        <v>0</v>
      </c>
      <c r="V74" s="16">
        <f t="shared" si="109"/>
        <v>0</v>
      </c>
      <c r="W74" s="16">
        <f t="shared" si="110"/>
        <v>0</v>
      </c>
      <c r="X74" s="16">
        <f t="shared" si="111"/>
        <v>0</v>
      </c>
      <c r="Y74" s="28">
        <f t="shared" si="112"/>
        <v>0</v>
      </c>
      <c r="Z74" s="28">
        <f t="shared" si="113"/>
        <v>0</v>
      </c>
      <c r="AA74" s="28">
        <f t="shared" si="114"/>
        <v>0</v>
      </c>
      <c r="AB74" s="28">
        <f t="shared" si="115"/>
        <v>0</v>
      </c>
      <c r="AC74" s="28">
        <f t="shared" si="116"/>
        <v>0</v>
      </c>
      <c r="AD74" s="28">
        <f t="shared" si="117"/>
        <v>0</v>
      </c>
      <c r="AE74" s="28">
        <f t="shared" si="118"/>
        <v>0</v>
      </c>
      <c r="AF74" s="28">
        <f t="shared" si="119"/>
        <v>0</v>
      </c>
      <c r="AG74" s="28">
        <f t="shared" si="120"/>
        <v>0</v>
      </c>
      <c r="AH74" s="28">
        <f t="shared" si="121"/>
        <v>0</v>
      </c>
      <c r="AI74" s="28">
        <f t="shared" si="122"/>
        <v>0</v>
      </c>
      <c r="AJ74" s="28">
        <f t="shared" si="123"/>
        <v>0</v>
      </c>
      <c r="AK74" s="28">
        <f t="shared" si="124"/>
        <v>0</v>
      </c>
      <c r="AL74" s="28">
        <f t="shared" si="125"/>
        <v>0</v>
      </c>
      <c r="AM74" s="28">
        <f t="shared" si="126"/>
        <v>0</v>
      </c>
      <c r="AN74" s="28">
        <f t="shared" si="127"/>
        <v>0</v>
      </c>
      <c r="AO74" s="28">
        <f t="shared" si="128"/>
        <v>0</v>
      </c>
      <c r="AP74" s="28">
        <f t="shared" si="129"/>
        <v>0</v>
      </c>
      <c r="AQ74" s="28">
        <f t="shared" si="130"/>
        <v>0</v>
      </c>
      <c r="AR74" s="28">
        <f t="shared" si="131"/>
        <v>0</v>
      </c>
      <c r="AS74" s="28">
        <f t="shared" si="132"/>
        <v>0</v>
      </c>
      <c r="AT74" s="28">
        <f t="shared" si="133"/>
        <v>0</v>
      </c>
      <c r="AU74" s="28">
        <f t="shared" si="134"/>
        <v>0</v>
      </c>
      <c r="AV74" s="28">
        <f t="shared" si="135"/>
        <v>0</v>
      </c>
      <c r="AW74" s="28">
        <f t="shared" si="136"/>
        <v>0</v>
      </c>
      <c r="AX74" s="28">
        <f t="shared" si="137"/>
        <v>0</v>
      </c>
      <c r="AY74" s="28">
        <f t="shared" si="138"/>
        <v>0</v>
      </c>
      <c r="AZ74" s="28">
        <f t="shared" si="139"/>
        <v>0</v>
      </c>
      <c r="BA74" s="28">
        <f t="shared" si="140"/>
        <v>0</v>
      </c>
      <c r="BB74" s="28">
        <f t="shared" si="141"/>
        <v>0</v>
      </c>
      <c r="BC74" s="42">
        <v>2.73</v>
      </c>
      <c r="BD74" s="43">
        <v>1.1989999999999998</v>
      </c>
      <c r="BF74" s="9"/>
      <c r="BI74" s="6">
        <v>2.96</v>
      </c>
      <c r="BJ74" s="9">
        <v>1.302</v>
      </c>
      <c r="BK74" s="6"/>
      <c r="BL74" s="9"/>
      <c r="BM74" s="6"/>
      <c r="BN74" s="9"/>
      <c r="BO74" s="6"/>
      <c r="BP74" s="9"/>
      <c r="BQ74" s="6"/>
      <c r="BR74" s="9"/>
      <c r="BS74" s="6"/>
      <c r="BT74" s="9"/>
      <c r="BU74" s="6"/>
      <c r="BV74" s="9"/>
      <c r="BW74" s="6"/>
      <c r="BX74" s="9"/>
      <c r="BY74" s="6"/>
      <c r="BZ74" s="9"/>
      <c r="CA74" s="6"/>
      <c r="CB74" s="8"/>
      <c r="CC74" s="6"/>
      <c r="CD74" s="9"/>
      <c r="CE74" s="6"/>
      <c r="CF74" s="9"/>
    </row>
    <row r="75" spans="1:84" ht="15.75" x14ac:dyDescent="0.25">
      <c r="A75" s="29" t="s">
        <v>48</v>
      </c>
      <c r="B75" s="35" t="s">
        <v>49</v>
      </c>
      <c r="C75" s="38"/>
      <c r="D75" s="38"/>
      <c r="E75" s="5" t="s">
        <v>346</v>
      </c>
      <c r="F75" s="5">
        <v>23.5</v>
      </c>
      <c r="G75" s="5">
        <f t="shared" si="95"/>
        <v>0</v>
      </c>
      <c r="H75" s="5">
        <f t="shared" si="47"/>
        <v>0</v>
      </c>
      <c r="I75" s="27" t="str">
        <f t="shared" si="96"/>
        <v>OK</v>
      </c>
      <c r="J75" s="16">
        <f t="shared" si="97"/>
        <v>0</v>
      </c>
      <c r="K75" s="16">
        <f t="shared" si="98"/>
        <v>0</v>
      </c>
      <c r="L75" s="16">
        <f t="shared" si="99"/>
        <v>0</v>
      </c>
      <c r="M75" s="16">
        <f t="shared" si="100"/>
        <v>0</v>
      </c>
      <c r="N75" s="16">
        <f t="shared" si="101"/>
        <v>0</v>
      </c>
      <c r="O75" s="16">
        <f t="shared" si="102"/>
        <v>0</v>
      </c>
      <c r="P75" s="16">
        <f t="shared" si="103"/>
        <v>0</v>
      </c>
      <c r="Q75" s="16">
        <f t="shared" si="104"/>
        <v>0</v>
      </c>
      <c r="R75" s="16">
        <f t="shared" si="105"/>
        <v>0</v>
      </c>
      <c r="S75" s="16">
        <f t="shared" si="106"/>
        <v>0</v>
      </c>
      <c r="T75" s="16">
        <f t="shared" si="107"/>
        <v>0</v>
      </c>
      <c r="U75" s="16">
        <f t="shared" si="108"/>
        <v>0</v>
      </c>
      <c r="V75" s="16">
        <f t="shared" si="109"/>
        <v>0</v>
      </c>
      <c r="W75" s="16">
        <f t="shared" si="110"/>
        <v>0</v>
      </c>
      <c r="X75" s="16">
        <f t="shared" si="111"/>
        <v>0</v>
      </c>
      <c r="Y75" s="28">
        <f t="shared" si="112"/>
        <v>0</v>
      </c>
      <c r="Z75" s="28">
        <f t="shared" si="113"/>
        <v>0</v>
      </c>
      <c r="AA75" s="28">
        <f t="shared" si="114"/>
        <v>0</v>
      </c>
      <c r="AB75" s="28">
        <f t="shared" si="115"/>
        <v>0</v>
      </c>
      <c r="AC75" s="28">
        <f t="shared" si="116"/>
        <v>0</v>
      </c>
      <c r="AD75" s="28">
        <f t="shared" si="117"/>
        <v>0</v>
      </c>
      <c r="AE75" s="28">
        <f t="shared" si="118"/>
        <v>0</v>
      </c>
      <c r="AF75" s="28">
        <f t="shared" si="119"/>
        <v>0</v>
      </c>
      <c r="AG75" s="28">
        <f t="shared" si="120"/>
        <v>0</v>
      </c>
      <c r="AH75" s="28">
        <f t="shared" si="121"/>
        <v>0</v>
      </c>
      <c r="AI75" s="28">
        <f t="shared" si="122"/>
        <v>0</v>
      </c>
      <c r="AJ75" s="28">
        <f t="shared" si="123"/>
        <v>0</v>
      </c>
      <c r="AK75" s="28">
        <f t="shared" si="124"/>
        <v>0</v>
      </c>
      <c r="AL75" s="28">
        <f t="shared" si="125"/>
        <v>0</v>
      </c>
      <c r="AM75" s="28">
        <f t="shared" si="126"/>
        <v>0</v>
      </c>
      <c r="AN75" s="28">
        <f t="shared" si="127"/>
        <v>0</v>
      </c>
      <c r="AO75" s="28">
        <f t="shared" si="128"/>
        <v>0</v>
      </c>
      <c r="AP75" s="28">
        <f t="shared" si="129"/>
        <v>0</v>
      </c>
      <c r="AQ75" s="28">
        <f t="shared" si="130"/>
        <v>0</v>
      </c>
      <c r="AR75" s="28">
        <f t="shared" si="131"/>
        <v>0</v>
      </c>
      <c r="AS75" s="28">
        <f t="shared" si="132"/>
        <v>0</v>
      </c>
      <c r="AT75" s="28">
        <f t="shared" si="133"/>
        <v>0</v>
      </c>
      <c r="AU75" s="28">
        <f t="shared" si="134"/>
        <v>0</v>
      </c>
      <c r="AV75" s="28">
        <f t="shared" si="135"/>
        <v>0</v>
      </c>
      <c r="AW75" s="28">
        <f t="shared" si="136"/>
        <v>0</v>
      </c>
      <c r="AX75" s="28">
        <f t="shared" si="137"/>
        <v>0</v>
      </c>
      <c r="AY75" s="28">
        <f t="shared" si="138"/>
        <v>0</v>
      </c>
      <c r="AZ75" s="28">
        <f t="shared" si="139"/>
        <v>0</v>
      </c>
      <c r="BA75" s="28">
        <f t="shared" si="140"/>
        <v>0</v>
      </c>
      <c r="BB75" s="28">
        <f t="shared" si="141"/>
        <v>0</v>
      </c>
      <c r="BC75" s="42">
        <v>2.73</v>
      </c>
      <c r="BD75" s="43">
        <v>1.1989999999999998</v>
      </c>
      <c r="BF75" s="9"/>
      <c r="BI75" s="6">
        <v>2.96</v>
      </c>
      <c r="BJ75" s="9">
        <v>1.302</v>
      </c>
      <c r="BK75" s="6"/>
      <c r="BL75" s="9"/>
      <c r="BM75" s="6"/>
      <c r="BN75" s="9"/>
      <c r="BO75" s="6"/>
      <c r="BP75" s="9"/>
      <c r="BQ75" s="6"/>
      <c r="BR75" s="9"/>
      <c r="BS75" s="6"/>
      <c r="BT75" s="9"/>
      <c r="BU75" s="6"/>
      <c r="BV75" s="9"/>
      <c r="BW75" s="6"/>
      <c r="BX75" s="9"/>
      <c r="BY75" s="6"/>
      <c r="BZ75" s="9"/>
      <c r="CA75" s="6"/>
      <c r="CB75" s="8"/>
      <c r="CC75" s="6"/>
      <c r="CD75" s="9"/>
      <c r="CE75" s="6"/>
      <c r="CF75" s="9"/>
    </row>
    <row r="76" spans="1:84" ht="15.75" x14ac:dyDescent="0.25">
      <c r="A76" s="29" t="s">
        <v>50</v>
      </c>
      <c r="B76" s="35" t="s">
        <v>51</v>
      </c>
      <c r="C76" s="38"/>
      <c r="D76" s="38"/>
      <c r="E76" s="5" t="s">
        <v>346</v>
      </c>
      <c r="F76" s="5">
        <v>23.5</v>
      </c>
      <c r="G76" s="5">
        <f t="shared" si="95"/>
        <v>0</v>
      </c>
      <c r="H76" s="5">
        <f t="shared" si="47"/>
        <v>0</v>
      </c>
      <c r="I76" s="27" t="str">
        <f t="shared" si="96"/>
        <v>OK</v>
      </c>
      <c r="J76" s="16">
        <f t="shared" si="97"/>
        <v>0</v>
      </c>
      <c r="K76" s="16">
        <f t="shared" si="98"/>
        <v>0</v>
      </c>
      <c r="L76" s="16">
        <f t="shared" si="99"/>
        <v>0</v>
      </c>
      <c r="M76" s="16">
        <f t="shared" si="100"/>
        <v>0</v>
      </c>
      <c r="N76" s="16">
        <f t="shared" si="101"/>
        <v>0</v>
      </c>
      <c r="O76" s="16">
        <f t="shared" si="102"/>
        <v>0</v>
      </c>
      <c r="P76" s="16">
        <f t="shared" si="103"/>
        <v>0</v>
      </c>
      <c r="Q76" s="16">
        <f t="shared" si="104"/>
        <v>0</v>
      </c>
      <c r="R76" s="16">
        <f t="shared" si="105"/>
        <v>0</v>
      </c>
      <c r="S76" s="16">
        <f t="shared" si="106"/>
        <v>0</v>
      </c>
      <c r="T76" s="16">
        <f t="shared" si="107"/>
        <v>0</v>
      </c>
      <c r="U76" s="16">
        <f t="shared" si="108"/>
        <v>0</v>
      </c>
      <c r="V76" s="16">
        <f t="shared" si="109"/>
        <v>0</v>
      </c>
      <c r="W76" s="16">
        <f t="shared" si="110"/>
        <v>0</v>
      </c>
      <c r="X76" s="16">
        <f t="shared" si="111"/>
        <v>0</v>
      </c>
      <c r="Y76" s="28">
        <f t="shared" si="112"/>
        <v>0</v>
      </c>
      <c r="Z76" s="28">
        <f t="shared" si="113"/>
        <v>0</v>
      </c>
      <c r="AA76" s="28">
        <f t="shared" si="114"/>
        <v>0</v>
      </c>
      <c r="AB76" s="28">
        <f t="shared" si="115"/>
        <v>0</v>
      </c>
      <c r="AC76" s="28">
        <f t="shared" si="116"/>
        <v>0</v>
      </c>
      <c r="AD76" s="28">
        <f t="shared" si="117"/>
        <v>0</v>
      </c>
      <c r="AE76" s="28">
        <f t="shared" si="118"/>
        <v>0</v>
      </c>
      <c r="AF76" s="28">
        <f t="shared" si="119"/>
        <v>0</v>
      </c>
      <c r="AG76" s="28">
        <f t="shared" si="120"/>
        <v>0</v>
      </c>
      <c r="AH76" s="28">
        <f t="shared" si="121"/>
        <v>0</v>
      </c>
      <c r="AI76" s="28">
        <f t="shared" si="122"/>
        <v>0</v>
      </c>
      <c r="AJ76" s="28">
        <f t="shared" si="123"/>
        <v>0</v>
      </c>
      <c r="AK76" s="28">
        <f t="shared" si="124"/>
        <v>0</v>
      </c>
      <c r="AL76" s="28">
        <f t="shared" si="125"/>
        <v>0</v>
      </c>
      <c r="AM76" s="28">
        <f t="shared" si="126"/>
        <v>0</v>
      </c>
      <c r="AN76" s="28">
        <f t="shared" si="127"/>
        <v>0</v>
      </c>
      <c r="AO76" s="28">
        <f t="shared" si="128"/>
        <v>0</v>
      </c>
      <c r="AP76" s="28">
        <f t="shared" si="129"/>
        <v>0</v>
      </c>
      <c r="AQ76" s="28">
        <f t="shared" si="130"/>
        <v>0</v>
      </c>
      <c r="AR76" s="28">
        <f t="shared" si="131"/>
        <v>0</v>
      </c>
      <c r="AS76" s="28">
        <f t="shared" si="132"/>
        <v>0</v>
      </c>
      <c r="AT76" s="28">
        <f t="shared" si="133"/>
        <v>0</v>
      </c>
      <c r="AU76" s="28">
        <f t="shared" si="134"/>
        <v>0</v>
      </c>
      <c r="AV76" s="28">
        <f t="shared" si="135"/>
        <v>0</v>
      </c>
      <c r="AW76" s="28">
        <f t="shared" si="136"/>
        <v>0</v>
      </c>
      <c r="AX76" s="28">
        <f t="shared" si="137"/>
        <v>0</v>
      </c>
      <c r="AY76" s="28">
        <f t="shared" si="138"/>
        <v>0</v>
      </c>
      <c r="AZ76" s="28">
        <f t="shared" si="139"/>
        <v>0</v>
      </c>
      <c r="BA76" s="28">
        <f t="shared" si="140"/>
        <v>0</v>
      </c>
      <c r="BB76" s="28">
        <f t="shared" si="141"/>
        <v>0</v>
      </c>
      <c r="BC76" s="42">
        <v>2.73</v>
      </c>
      <c r="BD76" s="43">
        <v>1.1989999999999998</v>
      </c>
      <c r="BF76" s="9"/>
      <c r="BI76" s="6">
        <v>2.96</v>
      </c>
      <c r="BJ76" s="9">
        <v>1.302</v>
      </c>
      <c r="BK76" s="6"/>
      <c r="BL76" s="9"/>
      <c r="BM76" s="6"/>
      <c r="BN76" s="9"/>
      <c r="BO76" s="6"/>
      <c r="BP76" s="9"/>
      <c r="BQ76" s="6"/>
      <c r="BR76" s="9"/>
      <c r="BS76" s="6"/>
      <c r="BT76" s="9"/>
      <c r="BU76" s="6"/>
      <c r="BV76" s="9"/>
      <c r="BW76" s="6"/>
      <c r="BX76" s="9"/>
      <c r="BY76" s="6"/>
      <c r="BZ76" s="9"/>
      <c r="CA76" s="6"/>
      <c r="CB76" s="8"/>
      <c r="CC76" s="6"/>
      <c r="CD76" s="9"/>
      <c r="CE76" s="6"/>
      <c r="CF76" s="9"/>
    </row>
    <row r="77" spans="1:84" ht="15.75" x14ac:dyDescent="0.25">
      <c r="A77" s="29" t="s">
        <v>150</v>
      </c>
      <c r="B77" s="35" t="s">
        <v>151</v>
      </c>
      <c r="C77" s="38"/>
      <c r="D77" s="38"/>
      <c r="E77" s="5" t="s">
        <v>346</v>
      </c>
      <c r="F77" s="5">
        <v>23.5</v>
      </c>
      <c r="G77" s="5">
        <f t="shared" si="95"/>
        <v>0</v>
      </c>
      <c r="H77" s="5">
        <f t="shared" si="47"/>
        <v>0</v>
      </c>
      <c r="I77" s="27" t="str">
        <f t="shared" si="96"/>
        <v>OK</v>
      </c>
      <c r="J77" s="16">
        <f t="shared" si="97"/>
        <v>0</v>
      </c>
      <c r="K77" s="16">
        <f t="shared" si="98"/>
        <v>0</v>
      </c>
      <c r="L77" s="16">
        <f t="shared" si="99"/>
        <v>0</v>
      </c>
      <c r="M77" s="16">
        <f t="shared" si="100"/>
        <v>0</v>
      </c>
      <c r="N77" s="16">
        <f t="shared" si="101"/>
        <v>0</v>
      </c>
      <c r="O77" s="16">
        <f t="shared" si="102"/>
        <v>0</v>
      </c>
      <c r="P77" s="16">
        <f t="shared" si="103"/>
        <v>0</v>
      </c>
      <c r="Q77" s="16">
        <f t="shared" si="104"/>
        <v>0</v>
      </c>
      <c r="R77" s="16">
        <f t="shared" si="105"/>
        <v>0</v>
      </c>
      <c r="S77" s="16">
        <f t="shared" si="106"/>
        <v>0</v>
      </c>
      <c r="T77" s="16">
        <f t="shared" si="107"/>
        <v>0</v>
      </c>
      <c r="U77" s="16">
        <f t="shared" si="108"/>
        <v>0</v>
      </c>
      <c r="V77" s="16">
        <f t="shared" si="109"/>
        <v>0</v>
      </c>
      <c r="W77" s="16">
        <f t="shared" si="110"/>
        <v>0</v>
      </c>
      <c r="X77" s="16">
        <f t="shared" si="111"/>
        <v>0</v>
      </c>
      <c r="Y77" s="28">
        <f t="shared" si="112"/>
        <v>0</v>
      </c>
      <c r="Z77" s="28">
        <f t="shared" si="113"/>
        <v>0</v>
      </c>
      <c r="AA77" s="28">
        <f t="shared" si="114"/>
        <v>0</v>
      </c>
      <c r="AB77" s="28">
        <f t="shared" si="115"/>
        <v>0</v>
      </c>
      <c r="AC77" s="28">
        <f t="shared" si="116"/>
        <v>0</v>
      </c>
      <c r="AD77" s="28">
        <f t="shared" si="117"/>
        <v>0</v>
      </c>
      <c r="AE77" s="28">
        <f t="shared" si="118"/>
        <v>0</v>
      </c>
      <c r="AF77" s="28">
        <f t="shared" si="119"/>
        <v>0</v>
      </c>
      <c r="AG77" s="28">
        <f t="shared" si="120"/>
        <v>0</v>
      </c>
      <c r="AH77" s="28">
        <f t="shared" si="121"/>
        <v>0</v>
      </c>
      <c r="AI77" s="28">
        <f t="shared" si="122"/>
        <v>0</v>
      </c>
      <c r="AJ77" s="28">
        <f t="shared" si="123"/>
        <v>0</v>
      </c>
      <c r="AK77" s="28">
        <f t="shared" si="124"/>
        <v>0</v>
      </c>
      <c r="AL77" s="28">
        <f t="shared" si="125"/>
        <v>0</v>
      </c>
      <c r="AM77" s="28">
        <f t="shared" si="126"/>
        <v>0</v>
      </c>
      <c r="AN77" s="28">
        <f t="shared" si="127"/>
        <v>0</v>
      </c>
      <c r="AO77" s="28">
        <f t="shared" si="128"/>
        <v>0</v>
      </c>
      <c r="AP77" s="28">
        <f t="shared" si="129"/>
        <v>0</v>
      </c>
      <c r="AQ77" s="28">
        <f t="shared" si="130"/>
        <v>0</v>
      </c>
      <c r="AR77" s="28">
        <f t="shared" si="131"/>
        <v>0</v>
      </c>
      <c r="AS77" s="28">
        <f t="shared" si="132"/>
        <v>0</v>
      </c>
      <c r="AT77" s="28">
        <f t="shared" si="133"/>
        <v>0</v>
      </c>
      <c r="AU77" s="28">
        <f t="shared" si="134"/>
        <v>0</v>
      </c>
      <c r="AV77" s="28">
        <f t="shared" si="135"/>
        <v>0</v>
      </c>
      <c r="AW77" s="28">
        <f t="shared" si="136"/>
        <v>0</v>
      </c>
      <c r="AX77" s="28">
        <f t="shared" si="137"/>
        <v>0</v>
      </c>
      <c r="AY77" s="28">
        <f t="shared" si="138"/>
        <v>0</v>
      </c>
      <c r="AZ77" s="28">
        <f t="shared" si="139"/>
        <v>0</v>
      </c>
      <c r="BA77" s="28">
        <f t="shared" si="140"/>
        <v>0</v>
      </c>
      <c r="BB77" s="28">
        <f t="shared" si="141"/>
        <v>0</v>
      </c>
      <c r="BC77" s="42">
        <v>3.08</v>
      </c>
      <c r="BD77" s="43">
        <v>1.353</v>
      </c>
      <c r="BF77" s="9"/>
      <c r="BI77" s="6">
        <v>2.48</v>
      </c>
      <c r="BJ77" s="9">
        <v>1.087</v>
      </c>
      <c r="BK77" s="6"/>
      <c r="BL77" s="9"/>
      <c r="BM77" s="6"/>
      <c r="BN77" s="9"/>
      <c r="BO77" s="6"/>
      <c r="BP77" s="9"/>
      <c r="BQ77" s="6"/>
      <c r="BR77" s="9"/>
      <c r="BS77" s="6"/>
      <c r="BT77" s="9"/>
      <c r="BU77" s="6"/>
      <c r="BV77" s="9"/>
      <c r="BW77" s="6"/>
      <c r="BX77" s="9"/>
      <c r="BY77" s="6"/>
      <c r="BZ77" s="9"/>
      <c r="CA77" s="6"/>
      <c r="CB77" s="8"/>
      <c r="CC77" s="6"/>
      <c r="CD77" s="9"/>
      <c r="CE77" s="6"/>
      <c r="CF77" s="9"/>
    </row>
    <row r="78" spans="1:84" ht="15.75" x14ac:dyDescent="0.25">
      <c r="A78" s="29" t="s">
        <v>208</v>
      </c>
      <c r="B78" s="35" t="s">
        <v>209</v>
      </c>
      <c r="C78" s="38"/>
      <c r="D78" s="38"/>
      <c r="E78" s="5" t="s">
        <v>346</v>
      </c>
      <c r="F78" s="5">
        <v>23.5</v>
      </c>
      <c r="G78" s="5">
        <f t="shared" si="95"/>
        <v>0</v>
      </c>
      <c r="H78" s="5">
        <f t="shared" si="47"/>
        <v>0</v>
      </c>
      <c r="I78" s="27" t="str">
        <f t="shared" si="96"/>
        <v>OK</v>
      </c>
      <c r="J78" s="16">
        <f t="shared" si="97"/>
        <v>0</v>
      </c>
      <c r="K78" s="16">
        <f t="shared" si="98"/>
        <v>0</v>
      </c>
      <c r="L78" s="16">
        <f t="shared" si="99"/>
        <v>0</v>
      </c>
      <c r="M78" s="16">
        <f t="shared" si="100"/>
        <v>0</v>
      </c>
      <c r="N78" s="16">
        <f t="shared" si="101"/>
        <v>0</v>
      </c>
      <c r="O78" s="16">
        <f t="shared" si="102"/>
        <v>0</v>
      </c>
      <c r="P78" s="16">
        <f t="shared" si="103"/>
        <v>0</v>
      </c>
      <c r="Q78" s="16">
        <f t="shared" si="104"/>
        <v>0</v>
      </c>
      <c r="R78" s="16">
        <f t="shared" si="105"/>
        <v>0</v>
      </c>
      <c r="S78" s="16">
        <f t="shared" si="106"/>
        <v>0</v>
      </c>
      <c r="T78" s="16">
        <f t="shared" si="107"/>
        <v>0</v>
      </c>
      <c r="U78" s="16">
        <f t="shared" si="108"/>
        <v>0</v>
      </c>
      <c r="V78" s="16">
        <f t="shared" si="109"/>
        <v>0</v>
      </c>
      <c r="W78" s="16">
        <f t="shared" si="110"/>
        <v>0</v>
      </c>
      <c r="X78" s="16">
        <f t="shared" si="111"/>
        <v>0</v>
      </c>
      <c r="Y78" s="28">
        <f t="shared" si="112"/>
        <v>0</v>
      </c>
      <c r="Z78" s="28">
        <f t="shared" si="113"/>
        <v>0</v>
      </c>
      <c r="AA78" s="28">
        <f t="shared" si="114"/>
        <v>0</v>
      </c>
      <c r="AB78" s="28">
        <f t="shared" si="115"/>
        <v>0</v>
      </c>
      <c r="AC78" s="28">
        <f t="shared" si="116"/>
        <v>0</v>
      </c>
      <c r="AD78" s="28">
        <f t="shared" si="117"/>
        <v>0</v>
      </c>
      <c r="AE78" s="28">
        <f t="shared" si="118"/>
        <v>0</v>
      </c>
      <c r="AF78" s="28">
        <f t="shared" si="119"/>
        <v>0</v>
      </c>
      <c r="AG78" s="28">
        <f t="shared" si="120"/>
        <v>0</v>
      </c>
      <c r="AH78" s="28">
        <f t="shared" si="121"/>
        <v>0</v>
      </c>
      <c r="AI78" s="28">
        <f t="shared" si="122"/>
        <v>0</v>
      </c>
      <c r="AJ78" s="28">
        <f t="shared" si="123"/>
        <v>0</v>
      </c>
      <c r="AK78" s="28">
        <f t="shared" si="124"/>
        <v>0</v>
      </c>
      <c r="AL78" s="28">
        <f t="shared" si="125"/>
        <v>0</v>
      </c>
      <c r="AM78" s="28">
        <f t="shared" si="126"/>
        <v>0</v>
      </c>
      <c r="AN78" s="28">
        <f t="shared" si="127"/>
        <v>0</v>
      </c>
      <c r="AO78" s="28">
        <f t="shared" si="128"/>
        <v>0</v>
      </c>
      <c r="AP78" s="28">
        <f t="shared" si="129"/>
        <v>0</v>
      </c>
      <c r="AQ78" s="28">
        <f t="shared" si="130"/>
        <v>0</v>
      </c>
      <c r="AR78" s="28">
        <f t="shared" si="131"/>
        <v>0</v>
      </c>
      <c r="AS78" s="28">
        <f t="shared" si="132"/>
        <v>0</v>
      </c>
      <c r="AT78" s="28">
        <f t="shared" si="133"/>
        <v>0</v>
      </c>
      <c r="AU78" s="28">
        <f t="shared" si="134"/>
        <v>0</v>
      </c>
      <c r="AV78" s="28">
        <f t="shared" si="135"/>
        <v>0</v>
      </c>
      <c r="AW78" s="28">
        <f t="shared" si="136"/>
        <v>0</v>
      </c>
      <c r="AX78" s="28">
        <f t="shared" si="137"/>
        <v>0</v>
      </c>
      <c r="AY78" s="28">
        <f t="shared" si="138"/>
        <v>0</v>
      </c>
      <c r="AZ78" s="28">
        <f t="shared" si="139"/>
        <v>0</v>
      </c>
      <c r="BA78" s="28">
        <f t="shared" si="140"/>
        <v>0</v>
      </c>
      <c r="BB78" s="28">
        <f t="shared" si="141"/>
        <v>0</v>
      </c>
      <c r="BC78" s="42">
        <v>2.94</v>
      </c>
      <c r="BD78" s="43">
        <v>1.292</v>
      </c>
      <c r="BF78" s="9"/>
      <c r="BI78" s="6">
        <v>3.12</v>
      </c>
      <c r="BJ78" s="9">
        <v>1.3740000000000001</v>
      </c>
      <c r="BK78" s="6"/>
      <c r="BL78" s="9"/>
      <c r="BM78" s="6"/>
      <c r="BN78" s="9"/>
      <c r="BO78" s="6"/>
      <c r="BP78" s="9"/>
      <c r="BQ78" s="6"/>
      <c r="BR78" s="9"/>
      <c r="BS78" s="6"/>
      <c r="BT78" s="9"/>
      <c r="BU78" s="6"/>
      <c r="BV78" s="9"/>
      <c r="BW78" s="6"/>
      <c r="BX78" s="9"/>
      <c r="BY78" s="6"/>
      <c r="BZ78" s="9"/>
      <c r="CA78" s="6"/>
      <c r="CB78" s="8"/>
      <c r="CC78" s="6"/>
      <c r="CD78" s="9"/>
      <c r="CE78" s="6"/>
      <c r="CF78" s="9"/>
    </row>
    <row r="79" spans="1:84" ht="15.75" x14ac:dyDescent="0.25">
      <c r="A79" s="29" t="s">
        <v>8</v>
      </c>
      <c r="B79" s="35" t="s">
        <v>9</v>
      </c>
      <c r="C79" s="38"/>
      <c r="D79" s="38"/>
      <c r="E79" s="5" t="s">
        <v>346</v>
      </c>
      <c r="F79" s="5">
        <v>23.5</v>
      </c>
      <c r="G79" s="5">
        <f t="shared" si="95"/>
        <v>0</v>
      </c>
      <c r="H79" s="5">
        <f t="shared" si="47"/>
        <v>0</v>
      </c>
      <c r="I79" s="27" t="str">
        <f t="shared" si="96"/>
        <v>OK</v>
      </c>
      <c r="J79" s="16">
        <f t="shared" si="97"/>
        <v>0</v>
      </c>
      <c r="K79" s="16">
        <f t="shared" si="98"/>
        <v>0</v>
      </c>
      <c r="L79" s="16">
        <f t="shared" si="99"/>
        <v>0</v>
      </c>
      <c r="M79" s="16">
        <f t="shared" si="100"/>
        <v>0</v>
      </c>
      <c r="N79" s="16">
        <f t="shared" si="101"/>
        <v>0</v>
      </c>
      <c r="O79" s="16">
        <f t="shared" si="102"/>
        <v>0</v>
      </c>
      <c r="P79" s="16">
        <f t="shared" si="103"/>
        <v>0</v>
      </c>
      <c r="Q79" s="16">
        <f t="shared" si="104"/>
        <v>0</v>
      </c>
      <c r="R79" s="16">
        <f t="shared" si="105"/>
        <v>0</v>
      </c>
      <c r="S79" s="16">
        <f t="shared" si="106"/>
        <v>0</v>
      </c>
      <c r="T79" s="16">
        <f t="shared" si="107"/>
        <v>0</v>
      </c>
      <c r="U79" s="16">
        <f t="shared" si="108"/>
        <v>0</v>
      </c>
      <c r="V79" s="16">
        <f t="shared" si="109"/>
        <v>0</v>
      </c>
      <c r="W79" s="16">
        <f t="shared" si="110"/>
        <v>0</v>
      </c>
      <c r="X79" s="16">
        <f t="shared" si="111"/>
        <v>0</v>
      </c>
      <c r="Y79" s="28">
        <f t="shared" si="112"/>
        <v>0</v>
      </c>
      <c r="Z79" s="28">
        <f t="shared" si="113"/>
        <v>0</v>
      </c>
      <c r="AA79" s="28">
        <f t="shared" si="114"/>
        <v>0</v>
      </c>
      <c r="AB79" s="28">
        <f t="shared" si="115"/>
        <v>0</v>
      </c>
      <c r="AC79" s="28">
        <f t="shared" si="116"/>
        <v>0</v>
      </c>
      <c r="AD79" s="28">
        <f t="shared" si="117"/>
        <v>0</v>
      </c>
      <c r="AE79" s="28">
        <f t="shared" si="118"/>
        <v>0</v>
      </c>
      <c r="AF79" s="28">
        <f t="shared" si="119"/>
        <v>0</v>
      </c>
      <c r="AG79" s="28">
        <f t="shared" si="120"/>
        <v>0</v>
      </c>
      <c r="AH79" s="28">
        <f t="shared" si="121"/>
        <v>0</v>
      </c>
      <c r="AI79" s="28">
        <f t="shared" si="122"/>
        <v>0</v>
      </c>
      <c r="AJ79" s="28">
        <f t="shared" si="123"/>
        <v>0</v>
      </c>
      <c r="AK79" s="28">
        <f t="shared" si="124"/>
        <v>0</v>
      </c>
      <c r="AL79" s="28">
        <f t="shared" si="125"/>
        <v>0</v>
      </c>
      <c r="AM79" s="28">
        <f t="shared" si="126"/>
        <v>0</v>
      </c>
      <c r="AN79" s="28">
        <f t="shared" si="127"/>
        <v>0</v>
      </c>
      <c r="AO79" s="28">
        <f t="shared" si="128"/>
        <v>0</v>
      </c>
      <c r="AP79" s="28">
        <f t="shared" si="129"/>
        <v>0</v>
      </c>
      <c r="AQ79" s="28">
        <f t="shared" si="130"/>
        <v>0</v>
      </c>
      <c r="AR79" s="28">
        <f t="shared" si="131"/>
        <v>0</v>
      </c>
      <c r="AS79" s="28">
        <f t="shared" si="132"/>
        <v>0</v>
      </c>
      <c r="AT79" s="28">
        <f t="shared" si="133"/>
        <v>0</v>
      </c>
      <c r="AU79" s="28">
        <f t="shared" si="134"/>
        <v>0</v>
      </c>
      <c r="AV79" s="28">
        <f t="shared" si="135"/>
        <v>0</v>
      </c>
      <c r="AW79" s="28">
        <f t="shared" si="136"/>
        <v>0</v>
      </c>
      <c r="AX79" s="28">
        <f t="shared" si="137"/>
        <v>0</v>
      </c>
      <c r="AY79" s="28">
        <f t="shared" si="138"/>
        <v>0</v>
      </c>
      <c r="AZ79" s="28">
        <f t="shared" si="139"/>
        <v>0</v>
      </c>
      <c r="BA79" s="28">
        <f t="shared" si="140"/>
        <v>0</v>
      </c>
      <c r="BB79" s="28">
        <f t="shared" si="141"/>
        <v>0</v>
      </c>
      <c r="BC79" s="42">
        <v>2.73</v>
      </c>
      <c r="BD79" s="43">
        <v>1.1989999999999998</v>
      </c>
      <c r="BF79" s="9"/>
      <c r="BI79" s="6">
        <v>2.96</v>
      </c>
      <c r="BJ79" s="9">
        <v>1.302</v>
      </c>
      <c r="BK79" s="6"/>
      <c r="BL79" s="9"/>
      <c r="BM79" s="6"/>
      <c r="BN79" s="9"/>
      <c r="BO79" s="6"/>
      <c r="BP79" s="9"/>
      <c r="BQ79" s="6"/>
      <c r="BR79" s="9"/>
      <c r="BS79" s="6"/>
      <c r="BT79" s="9"/>
      <c r="BU79" s="6"/>
      <c r="BV79" s="9"/>
      <c r="BW79" s="6"/>
      <c r="BX79" s="9"/>
      <c r="BY79" s="6"/>
      <c r="BZ79" s="9"/>
      <c r="CA79" s="6"/>
      <c r="CB79" s="8"/>
      <c r="CC79" s="6"/>
      <c r="CD79" s="9"/>
      <c r="CE79" s="6"/>
      <c r="CF79" s="9"/>
    </row>
    <row r="80" spans="1:84" ht="15.75" x14ac:dyDescent="0.25">
      <c r="A80" s="29" t="s">
        <v>96</v>
      </c>
      <c r="B80" s="35" t="s">
        <v>97</v>
      </c>
      <c r="C80" s="38"/>
      <c r="D80" s="38"/>
      <c r="E80" s="5" t="s">
        <v>346</v>
      </c>
      <c r="F80" s="5">
        <v>23.5</v>
      </c>
      <c r="G80" s="5">
        <f t="shared" si="95"/>
        <v>0</v>
      </c>
      <c r="H80" s="5">
        <f t="shared" si="47"/>
        <v>0</v>
      </c>
      <c r="I80" s="27" t="str">
        <f t="shared" si="96"/>
        <v>OK</v>
      </c>
      <c r="J80" s="16">
        <f t="shared" si="97"/>
        <v>0</v>
      </c>
      <c r="K80" s="16">
        <f t="shared" si="98"/>
        <v>0</v>
      </c>
      <c r="L80" s="16">
        <f t="shared" si="99"/>
        <v>0</v>
      </c>
      <c r="M80" s="16">
        <f t="shared" si="100"/>
        <v>0</v>
      </c>
      <c r="N80" s="16">
        <f t="shared" si="101"/>
        <v>0</v>
      </c>
      <c r="O80" s="16">
        <f t="shared" si="102"/>
        <v>0</v>
      </c>
      <c r="P80" s="16">
        <f t="shared" si="103"/>
        <v>0</v>
      </c>
      <c r="Q80" s="16">
        <f t="shared" si="104"/>
        <v>0</v>
      </c>
      <c r="R80" s="16">
        <f t="shared" si="105"/>
        <v>0</v>
      </c>
      <c r="S80" s="16">
        <f t="shared" si="106"/>
        <v>0</v>
      </c>
      <c r="T80" s="16">
        <f t="shared" si="107"/>
        <v>0</v>
      </c>
      <c r="U80" s="16">
        <f t="shared" si="108"/>
        <v>0</v>
      </c>
      <c r="V80" s="16">
        <f t="shared" si="109"/>
        <v>0</v>
      </c>
      <c r="W80" s="16">
        <f t="shared" si="110"/>
        <v>0</v>
      </c>
      <c r="X80" s="16">
        <f t="shared" si="111"/>
        <v>0</v>
      </c>
      <c r="Y80" s="28">
        <f t="shared" si="112"/>
        <v>0</v>
      </c>
      <c r="Z80" s="28">
        <f t="shared" si="113"/>
        <v>0</v>
      </c>
      <c r="AA80" s="28">
        <f t="shared" si="114"/>
        <v>0</v>
      </c>
      <c r="AB80" s="28">
        <f t="shared" si="115"/>
        <v>0</v>
      </c>
      <c r="AC80" s="28">
        <f t="shared" si="116"/>
        <v>0</v>
      </c>
      <c r="AD80" s="28">
        <f t="shared" si="117"/>
        <v>0</v>
      </c>
      <c r="AE80" s="28">
        <f t="shared" si="118"/>
        <v>0</v>
      </c>
      <c r="AF80" s="28">
        <f t="shared" si="119"/>
        <v>0</v>
      </c>
      <c r="AG80" s="28">
        <f t="shared" si="120"/>
        <v>0</v>
      </c>
      <c r="AH80" s="28">
        <f t="shared" si="121"/>
        <v>0</v>
      </c>
      <c r="AI80" s="28">
        <f t="shared" si="122"/>
        <v>0</v>
      </c>
      <c r="AJ80" s="28">
        <f t="shared" si="123"/>
        <v>0</v>
      </c>
      <c r="AK80" s="28">
        <f t="shared" si="124"/>
        <v>0</v>
      </c>
      <c r="AL80" s="28">
        <f t="shared" si="125"/>
        <v>0</v>
      </c>
      <c r="AM80" s="28">
        <f t="shared" si="126"/>
        <v>0</v>
      </c>
      <c r="AN80" s="28">
        <f t="shared" si="127"/>
        <v>0</v>
      </c>
      <c r="AO80" s="28">
        <f t="shared" si="128"/>
        <v>0</v>
      </c>
      <c r="AP80" s="28">
        <f t="shared" si="129"/>
        <v>0</v>
      </c>
      <c r="AQ80" s="28">
        <f t="shared" si="130"/>
        <v>0</v>
      </c>
      <c r="AR80" s="28">
        <f t="shared" si="131"/>
        <v>0</v>
      </c>
      <c r="AS80" s="28">
        <f t="shared" si="132"/>
        <v>0</v>
      </c>
      <c r="AT80" s="28">
        <f t="shared" si="133"/>
        <v>0</v>
      </c>
      <c r="AU80" s="28">
        <f t="shared" si="134"/>
        <v>0</v>
      </c>
      <c r="AV80" s="28">
        <f t="shared" si="135"/>
        <v>0</v>
      </c>
      <c r="AW80" s="28">
        <f t="shared" si="136"/>
        <v>0</v>
      </c>
      <c r="AX80" s="28">
        <f t="shared" si="137"/>
        <v>0</v>
      </c>
      <c r="AY80" s="28">
        <f t="shared" si="138"/>
        <v>0</v>
      </c>
      <c r="AZ80" s="28">
        <f t="shared" si="139"/>
        <v>0</v>
      </c>
      <c r="BA80" s="28">
        <f t="shared" si="140"/>
        <v>0</v>
      </c>
      <c r="BB80" s="28">
        <f t="shared" si="141"/>
        <v>0</v>
      </c>
      <c r="BC80" s="42">
        <v>2.87</v>
      </c>
      <c r="BD80" s="43">
        <v>1.2609999999999999</v>
      </c>
      <c r="BF80" s="9"/>
      <c r="BI80" s="6">
        <v>2.96</v>
      </c>
      <c r="BJ80" s="9">
        <v>1.302</v>
      </c>
      <c r="BK80" s="6"/>
      <c r="BL80" s="9"/>
      <c r="BM80" s="6"/>
      <c r="BN80" s="9"/>
      <c r="BO80" s="6"/>
      <c r="BP80" s="9"/>
      <c r="BQ80" s="6"/>
      <c r="BR80" s="9"/>
      <c r="BS80" s="6"/>
      <c r="BT80" s="9"/>
      <c r="BU80" s="6"/>
      <c r="BV80" s="9"/>
      <c r="BW80" s="6"/>
      <c r="BX80" s="9"/>
      <c r="BY80" s="6"/>
      <c r="BZ80" s="9"/>
      <c r="CA80" s="6"/>
      <c r="CB80" s="8"/>
      <c r="CC80" s="6"/>
      <c r="CD80" s="9"/>
      <c r="CE80" s="6"/>
      <c r="CF80" s="9"/>
    </row>
    <row r="81" spans="1:84" ht="15.75" x14ac:dyDescent="0.25">
      <c r="A81" s="29" t="s">
        <v>98</v>
      </c>
      <c r="B81" s="35" t="s">
        <v>99</v>
      </c>
      <c r="C81" s="38"/>
      <c r="D81" s="38"/>
      <c r="E81" s="5" t="s">
        <v>346</v>
      </c>
      <c r="F81" s="5">
        <v>23.5</v>
      </c>
      <c r="G81" s="5">
        <f t="shared" si="95"/>
        <v>0</v>
      </c>
      <c r="H81" s="5">
        <f t="shared" si="47"/>
        <v>0</v>
      </c>
      <c r="I81" s="27" t="str">
        <f t="shared" si="96"/>
        <v>OK</v>
      </c>
      <c r="J81" s="16">
        <f t="shared" si="97"/>
        <v>0</v>
      </c>
      <c r="K81" s="16">
        <f t="shared" si="98"/>
        <v>0</v>
      </c>
      <c r="L81" s="16">
        <f t="shared" si="99"/>
        <v>0</v>
      </c>
      <c r="M81" s="16">
        <f t="shared" si="100"/>
        <v>0</v>
      </c>
      <c r="N81" s="16">
        <f t="shared" si="101"/>
        <v>0</v>
      </c>
      <c r="O81" s="16">
        <f t="shared" si="102"/>
        <v>0</v>
      </c>
      <c r="P81" s="16">
        <f t="shared" si="103"/>
        <v>0</v>
      </c>
      <c r="Q81" s="16">
        <f t="shared" si="104"/>
        <v>0</v>
      </c>
      <c r="R81" s="16">
        <f t="shared" si="105"/>
        <v>0</v>
      </c>
      <c r="S81" s="16">
        <f t="shared" si="106"/>
        <v>0</v>
      </c>
      <c r="T81" s="16">
        <f t="shared" si="107"/>
        <v>0</v>
      </c>
      <c r="U81" s="16">
        <f t="shared" si="108"/>
        <v>0</v>
      </c>
      <c r="V81" s="16">
        <f t="shared" si="109"/>
        <v>0</v>
      </c>
      <c r="W81" s="16">
        <f t="shared" si="110"/>
        <v>0</v>
      </c>
      <c r="X81" s="16">
        <f t="shared" si="111"/>
        <v>0</v>
      </c>
      <c r="Y81" s="28">
        <f t="shared" si="112"/>
        <v>0</v>
      </c>
      <c r="Z81" s="28">
        <f t="shared" si="113"/>
        <v>0</v>
      </c>
      <c r="AA81" s="28">
        <f t="shared" si="114"/>
        <v>0</v>
      </c>
      <c r="AB81" s="28">
        <f t="shared" si="115"/>
        <v>0</v>
      </c>
      <c r="AC81" s="28">
        <f t="shared" si="116"/>
        <v>0</v>
      </c>
      <c r="AD81" s="28">
        <f t="shared" si="117"/>
        <v>0</v>
      </c>
      <c r="AE81" s="28">
        <f t="shared" si="118"/>
        <v>0</v>
      </c>
      <c r="AF81" s="28">
        <f t="shared" si="119"/>
        <v>0</v>
      </c>
      <c r="AG81" s="28">
        <f t="shared" si="120"/>
        <v>0</v>
      </c>
      <c r="AH81" s="28">
        <f t="shared" si="121"/>
        <v>0</v>
      </c>
      <c r="AI81" s="28">
        <f t="shared" si="122"/>
        <v>0</v>
      </c>
      <c r="AJ81" s="28">
        <f t="shared" si="123"/>
        <v>0</v>
      </c>
      <c r="AK81" s="28">
        <f t="shared" si="124"/>
        <v>0</v>
      </c>
      <c r="AL81" s="28">
        <f t="shared" si="125"/>
        <v>0</v>
      </c>
      <c r="AM81" s="28">
        <f t="shared" si="126"/>
        <v>0</v>
      </c>
      <c r="AN81" s="28">
        <f t="shared" si="127"/>
        <v>0</v>
      </c>
      <c r="AO81" s="28">
        <f t="shared" si="128"/>
        <v>0</v>
      </c>
      <c r="AP81" s="28">
        <f t="shared" si="129"/>
        <v>0</v>
      </c>
      <c r="AQ81" s="28">
        <f t="shared" si="130"/>
        <v>0</v>
      </c>
      <c r="AR81" s="28">
        <f t="shared" si="131"/>
        <v>0</v>
      </c>
      <c r="AS81" s="28">
        <f t="shared" si="132"/>
        <v>0</v>
      </c>
      <c r="AT81" s="28">
        <f t="shared" si="133"/>
        <v>0</v>
      </c>
      <c r="AU81" s="28">
        <f t="shared" si="134"/>
        <v>0</v>
      </c>
      <c r="AV81" s="28">
        <f t="shared" si="135"/>
        <v>0</v>
      </c>
      <c r="AW81" s="28">
        <f t="shared" si="136"/>
        <v>0</v>
      </c>
      <c r="AX81" s="28">
        <f t="shared" si="137"/>
        <v>0</v>
      </c>
      <c r="AY81" s="28">
        <f t="shared" si="138"/>
        <v>0</v>
      </c>
      <c r="AZ81" s="28">
        <f t="shared" si="139"/>
        <v>0</v>
      </c>
      <c r="BA81" s="28">
        <f t="shared" si="140"/>
        <v>0</v>
      </c>
      <c r="BB81" s="28">
        <f t="shared" si="141"/>
        <v>0</v>
      </c>
      <c r="BC81" s="42">
        <v>2.73</v>
      </c>
      <c r="BD81" s="43">
        <v>1.1989999999999998</v>
      </c>
      <c r="BF81" s="9"/>
      <c r="BI81" s="6">
        <v>2.96</v>
      </c>
      <c r="BJ81" s="9">
        <v>1.302</v>
      </c>
      <c r="BK81" s="6"/>
      <c r="BL81" s="9"/>
      <c r="BM81" s="6"/>
      <c r="BN81" s="9"/>
      <c r="BO81" s="6"/>
      <c r="BP81" s="9"/>
      <c r="BQ81" s="6"/>
      <c r="BR81" s="9"/>
      <c r="BS81" s="6"/>
      <c r="BT81" s="9"/>
      <c r="BU81" s="6"/>
      <c r="BV81" s="9"/>
      <c r="BW81" s="6"/>
      <c r="BX81" s="9"/>
      <c r="BY81" s="6"/>
      <c r="BZ81" s="9"/>
      <c r="CA81" s="6"/>
      <c r="CB81" s="8"/>
      <c r="CC81" s="6"/>
      <c r="CD81" s="9"/>
      <c r="CE81" s="6"/>
      <c r="CF81" s="9"/>
    </row>
    <row r="82" spans="1:84" ht="15.75" x14ac:dyDescent="0.25">
      <c r="A82" s="29" t="s">
        <v>180</v>
      </c>
      <c r="B82" s="35" t="s">
        <v>181</v>
      </c>
      <c r="C82" s="38"/>
      <c r="D82" s="38"/>
      <c r="E82" s="5" t="s">
        <v>346</v>
      </c>
      <c r="F82" s="5">
        <v>23.5</v>
      </c>
      <c r="G82" s="5">
        <f t="shared" si="95"/>
        <v>0</v>
      </c>
      <c r="H82" s="5">
        <f t="shared" si="47"/>
        <v>0</v>
      </c>
      <c r="I82" s="27" t="str">
        <f t="shared" si="96"/>
        <v>OK</v>
      </c>
      <c r="J82" s="16">
        <f t="shared" si="97"/>
        <v>0</v>
      </c>
      <c r="K82" s="16">
        <f t="shared" si="98"/>
        <v>0</v>
      </c>
      <c r="L82" s="16">
        <f t="shared" si="99"/>
        <v>0</v>
      </c>
      <c r="M82" s="16">
        <f t="shared" si="100"/>
        <v>0</v>
      </c>
      <c r="N82" s="16">
        <f t="shared" si="101"/>
        <v>0</v>
      </c>
      <c r="O82" s="16">
        <f t="shared" si="102"/>
        <v>0</v>
      </c>
      <c r="P82" s="16">
        <f t="shared" si="103"/>
        <v>0</v>
      </c>
      <c r="Q82" s="16">
        <f t="shared" si="104"/>
        <v>0</v>
      </c>
      <c r="R82" s="16">
        <f t="shared" si="105"/>
        <v>0</v>
      </c>
      <c r="S82" s="16">
        <f t="shared" si="106"/>
        <v>0</v>
      </c>
      <c r="T82" s="16">
        <f t="shared" si="107"/>
        <v>0</v>
      </c>
      <c r="U82" s="16">
        <f t="shared" si="108"/>
        <v>0</v>
      </c>
      <c r="V82" s="16">
        <f t="shared" si="109"/>
        <v>0</v>
      </c>
      <c r="W82" s="16">
        <f t="shared" si="110"/>
        <v>0</v>
      </c>
      <c r="X82" s="16">
        <f t="shared" si="111"/>
        <v>0</v>
      </c>
      <c r="Y82" s="28">
        <f t="shared" si="112"/>
        <v>0</v>
      </c>
      <c r="Z82" s="28">
        <f t="shared" si="113"/>
        <v>0</v>
      </c>
      <c r="AA82" s="28">
        <f t="shared" si="114"/>
        <v>0</v>
      </c>
      <c r="AB82" s="28">
        <f t="shared" si="115"/>
        <v>0</v>
      </c>
      <c r="AC82" s="28">
        <f t="shared" si="116"/>
        <v>0</v>
      </c>
      <c r="AD82" s="28">
        <f t="shared" si="117"/>
        <v>0</v>
      </c>
      <c r="AE82" s="28">
        <f t="shared" si="118"/>
        <v>0</v>
      </c>
      <c r="AF82" s="28">
        <f t="shared" si="119"/>
        <v>0</v>
      </c>
      <c r="AG82" s="28">
        <f t="shared" si="120"/>
        <v>0</v>
      </c>
      <c r="AH82" s="28">
        <f t="shared" si="121"/>
        <v>0</v>
      </c>
      <c r="AI82" s="28">
        <f t="shared" si="122"/>
        <v>0</v>
      </c>
      <c r="AJ82" s="28">
        <f t="shared" si="123"/>
        <v>0</v>
      </c>
      <c r="AK82" s="28">
        <f t="shared" si="124"/>
        <v>0</v>
      </c>
      <c r="AL82" s="28">
        <f t="shared" si="125"/>
        <v>0</v>
      </c>
      <c r="AM82" s="28">
        <f t="shared" si="126"/>
        <v>0</v>
      </c>
      <c r="AN82" s="28">
        <f t="shared" si="127"/>
        <v>0</v>
      </c>
      <c r="AO82" s="28">
        <f t="shared" si="128"/>
        <v>0</v>
      </c>
      <c r="AP82" s="28">
        <f t="shared" si="129"/>
        <v>0</v>
      </c>
      <c r="AQ82" s="28">
        <f t="shared" si="130"/>
        <v>0</v>
      </c>
      <c r="AR82" s="28">
        <f t="shared" si="131"/>
        <v>0</v>
      </c>
      <c r="AS82" s="28">
        <f t="shared" si="132"/>
        <v>0</v>
      </c>
      <c r="AT82" s="28">
        <f t="shared" si="133"/>
        <v>0</v>
      </c>
      <c r="AU82" s="28">
        <f t="shared" si="134"/>
        <v>0</v>
      </c>
      <c r="AV82" s="28">
        <f t="shared" si="135"/>
        <v>0</v>
      </c>
      <c r="AW82" s="28">
        <f t="shared" si="136"/>
        <v>0</v>
      </c>
      <c r="AX82" s="28">
        <f t="shared" si="137"/>
        <v>0</v>
      </c>
      <c r="AY82" s="28">
        <f t="shared" si="138"/>
        <v>0</v>
      </c>
      <c r="AZ82" s="28">
        <f t="shared" si="139"/>
        <v>0</v>
      </c>
      <c r="BA82" s="28">
        <f t="shared" si="140"/>
        <v>0</v>
      </c>
      <c r="BB82" s="28">
        <f t="shared" si="141"/>
        <v>0</v>
      </c>
      <c r="BC82" s="42">
        <v>2.94</v>
      </c>
      <c r="BD82" s="43">
        <v>1.292</v>
      </c>
      <c r="BF82" s="9"/>
      <c r="BI82" s="6">
        <v>2.98</v>
      </c>
      <c r="BJ82" s="9">
        <v>1.3120000000000001</v>
      </c>
      <c r="BK82" s="6"/>
      <c r="BL82" s="9"/>
      <c r="BM82" s="6"/>
      <c r="BN82" s="9"/>
      <c r="BO82" s="6"/>
      <c r="BP82" s="9"/>
      <c r="BQ82" s="6"/>
      <c r="BR82" s="9"/>
      <c r="BS82" s="6"/>
      <c r="BT82" s="9"/>
      <c r="BU82" s="6"/>
      <c r="BV82" s="9"/>
      <c r="BW82" s="6"/>
      <c r="BX82" s="9"/>
      <c r="BY82" s="6"/>
      <c r="BZ82" s="9"/>
      <c r="CA82" s="6"/>
      <c r="CB82" s="8"/>
      <c r="CC82" s="6"/>
      <c r="CD82" s="9"/>
      <c r="CE82" s="6"/>
      <c r="CF82" s="9"/>
    </row>
    <row r="83" spans="1:84" ht="15.75" x14ac:dyDescent="0.25">
      <c r="A83" s="29" t="s">
        <v>52</v>
      </c>
      <c r="B83" s="35" t="s">
        <v>53</v>
      </c>
      <c r="C83" s="38"/>
      <c r="D83" s="38"/>
      <c r="E83" s="5" t="s">
        <v>346</v>
      </c>
      <c r="F83" s="5">
        <v>23.5</v>
      </c>
      <c r="G83" s="5">
        <f t="shared" si="95"/>
        <v>0</v>
      </c>
      <c r="H83" s="5">
        <f t="shared" si="47"/>
        <v>0</v>
      </c>
      <c r="I83" s="27" t="str">
        <f t="shared" si="96"/>
        <v>OK</v>
      </c>
      <c r="J83" s="16">
        <f t="shared" si="97"/>
        <v>0</v>
      </c>
      <c r="K83" s="16">
        <f t="shared" si="98"/>
        <v>0</v>
      </c>
      <c r="L83" s="16">
        <f t="shared" si="99"/>
        <v>0</v>
      </c>
      <c r="M83" s="16">
        <f t="shared" si="100"/>
        <v>0</v>
      </c>
      <c r="N83" s="16">
        <f t="shared" si="101"/>
        <v>0</v>
      </c>
      <c r="O83" s="16">
        <f t="shared" si="102"/>
        <v>0</v>
      </c>
      <c r="P83" s="16">
        <f t="shared" si="103"/>
        <v>0</v>
      </c>
      <c r="Q83" s="16">
        <f t="shared" si="104"/>
        <v>0</v>
      </c>
      <c r="R83" s="16">
        <f t="shared" si="105"/>
        <v>0</v>
      </c>
      <c r="S83" s="16">
        <f t="shared" si="106"/>
        <v>0</v>
      </c>
      <c r="T83" s="16">
        <f t="shared" si="107"/>
        <v>0</v>
      </c>
      <c r="U83" s="16">
        <f t="shared" si="108"/>
        <v>0</v>
      </c>
      <c r="V83" s="16">
        <f t="shared" si="109"/>
        <v>0</v>
      </c>
      <c r="W83" s="16">
        <f t="shared" si="110"/>
        <v>0</v>
      </c>
      <c r="X83" s="16">
        <f t="shared" si="111"/>
        <v>0</v>
      </c>
      <c r="Y83" s="28">
        <f t="shared" si="112"/>
        <v>0</v>
      </c>
      <c r="Z83" s="28">
        <f t="shared" si="113"/>
        <v>0</v>
      </c>
      <c r="AA83" s="28">
        <f t="shared" si="114"/>
        <v>0</v>
      </c>
      <c r="AB83" s="28">
        <f t="shared" si="115"/>
        <v>0</v>
      </c>
      <c r="AC83" s="28">
        <f t="shared" si="116"/>
        <v>0</v>
      </c>
      <c r="AD83" s="28">
        <f t="shared" si="117"/>
        <v>0</v>
      </c>
      <c r="AE83" s="28">
        <f t="shared" si="118"/>
        <v>0</v>
      </c>
      <c r="AF83" s="28">
        <f t="shared" si="119"/>
        <v>0</v>
      </c>
      <c r="AG83" s="28">
        <f t="shared" si="120"/>
        <v>0</v>
      </c>
      <c r="AH83" s="28">
        <f t="shared" si="121"/>
        <v>0</v>
      </c>
      <c r="AI83" s="28">
        <f t="shared" si="122"/>
        <v>0</v>
      </c>
      <c r="AJ83" s="28">
        <f t="shared" si="123"/>
        <v>0</v>
      </c>
      <c r="AK83" s="28">
        <f t="shared" si="124"/>
        <v>0</v>
      </c>
      <c r="AL83" s="28">
        <f t="shared" si="125"/>
        <v>0</v>
      </c>
      <c r="AM83" s="28">
        <f t="shared" si="126"/>
        <v>0</v>
      </c>
      <c r="AN83" s="28">
        <f t="shared" si="127"/>
        <v>0</v>
      </c>
      <c r="AO83" s="28">
        <f t="shared" si="128"/>
        <v>0</v>
      </c>
      <c r="AP83" s="28">
        <f t="shared" si="129"/>
        <v>0</v>
      </c>
      <c r="AQ83" s="28">
        <f t="shared" si="130"/>
        <v>0</v>
      </c>
      <c r="AR83" s="28">
        <f t="shared" si="131"/>
        <v>0</v>
      </c>
      <c r="AS83" s="28">
        <f t="shared" si="132"/>
        <v>0</v>
      </c>
      <c r="AT83" s="28">
        <f t="shared" si="133"/>
        <v>0</v>
      </c>
      <c r="AU83" s="28">
        <f t="shared" si="134"/>
        <v>0</v>
      </c>
      <c r="AV83" s="28">
        <f t="shared" si="135"/>
        <v>0</v>
      </c>
      <c r="AW83" s="28">
        <f t="shared" si="136"/>
        <v>0</v>
      </c>
      <c r="AX83" s="28">
        <f t="shared" si="137"/>
        <v>0</v>
      </c>
      <c r="AY83" s="28">
        <f t="shared" si="138"/>
        <v>0</v>
      </c>
      <c r="AZ83" s="28">
        <f t="shared" si="139"/>
        <v>0</v>
      </c>
      <c r="BA83" s="28">
        <f t="shared" si="140"/>
        <v>0</v>
      </c>
      <c r="BB83" s="28">
        <f t="shared" si="141"/>
        <v>0</v>
      </c>
      <c r="BC83" s="42">
        <v>2.73</v>
      </c>
      <c r="BD83" s="43">
        <v>1.1989999999999998</v>
      </c>
      <c r="BF83" s="9"/>
      <c r="BI83" s="6">
        <v>2.96</v>
      </c>
      <c r="BJ83" s="9">
        <v>1.302</v>
      </c>
      <c r="BK83" s="6"/>
      <c r="BL83" s="9"/>
      <c r="BM83" s="6"/>
      <c r="BN83" s="9"/>
      <c r="BO83" s="6"/>
      <c r="BP83" s="9"/>
      <c r="BQ83" s="6"/>
      <c r="BR83" s="9"/>
      <c r="BS83" s="6"/>
      <c r="BT83" s="9"/>
      <c r="BU83" s="6"/>
      <c r="BV83" s="9"/>
      <c r="BW83" s="6"/>
      <c r="BX83" s="9"/>
      <c r="BY83" s="6"/>
      <c r="BZ83" s="9"/>
      <c r="CA83" s="6"/>
      <c r="CB83" s="8"/>
      <c r="CC83" s="6"/>
      <c r="CD83" s="9"/>
      <c r="CE83" s="6"/>
      <c r="CF83" s="9"/>
    </row>
    <row r="84" spans="1:84" ht="15.75" x14ac:dyDescent="0.25">
      <c r="A84" s="29" t="s">
        <v>126</v>
      </c>
      <c r="B84" s="35" t="s">
        <v>127</v>
      </c>
      <c r="C84" s="38"/>
      <c r="D84" s="38"/>
      <c r="E84" s="5" t="s">
        <v>346</v>
      </c>
      <c r="F84" s="5">
        <v>23.5</v>
      </c>
      <c r="G84" s="5">
        <f t="shared" si="95"/>
        <v>0</v>
      </c>
      <c r="H84" s="5">
        <f t="shared" si="47"/>
        <v>0</v>
      </c>
      <c r="I84" s="27" t="str">
        <f t="shared" si="96"/>
        <v>OK</v>
      </c>
      <c r="J84" s="16">
        <f t="shared" si="97"/>
        <v>0</v>
      </c>
      <c r="K84" s="16">
        <f t="shared" si="98"/>
        <v>0</v>
      </c>
      <c r="L84" s="16">
        <f t="shared" si="99"/>
        <v>0</v>
      </c>
      <c r="M84" s="16">
        <f t="shared" si="100"/>
        <v>0</v>
      </c>
      <c r="N84" s="16">
        <f t="shared" si="101"/>
        <v>0</v>
      </c>
      <c r="O84" s="16">
        <f t="shared" si="102"/>
        <v>0</v>
      </c>
      <c r="P84" s="16">
        <f t="shared" si="103"/>
        <v>0</v>
      </c>
      <c r="Q84" s="16">
        <f t="shared" si="104"/>
        <v>0</v>
      </c>
      <c r="R84" s="16">
        <f t="shared" si="105"/>
        <v>0</v>
      </c>
      <c r="S84" s="16">
        <f t="shared" si="106"/>
        <v>0</v>
      </c>
      <c r="T84" s="16">
        <f t="shared" si="107"/>
        <v>0</v>
      </c>
      <c r="U84" s="16">
        <f t="shared" si="108"/>
        <v>0</v>
      </c>
      <c r="V84" s="16">
        <f t="shared" si="109"/>
        <v>0</v>
      </c>
      <c r="W84" s="16">
        <f t="shared" si="110"/>
        <v>0</v>
      </c>
      <c r="X84" s="16">
        <f t="shared" si="111"/>
        <v>0</v>
      </c>
      <c r="Y84" s="28">
        <f t="shared" si="112"/>
        <v>0</v>
      </c>
      <c r="Z84" s="28">
        <f t="shared" si="113"/>
        <v>0</v>
      </c>
      <c r="AA84" s="28">
        <f t="shared" si="114"/>
        <v>0</v>
      </c>
      <c r="AB84" s="28">
        <f t="shared" si="115"/>
        <v>0</v>
      </c>
      <c r="AC84" s="28">
        <f t="shared" si="116"/>
        <v>0</v>
      </c>
      <c r="AD84" s="28">
        <f t="shared" si="117"/>
        <v>0</v>
      </c>
      <c r="AE84" s="28">
        <f t="shared" si="118"/>
        <v>0</v>
      </c>
      <c r="AF84" s="28">
        <f t="shared" si="119"/>
        <v>0</v>
      </c>
      <c r="AG84" s="28">
        <f t="shared" si="120"/>
        <v>0</v>
      </c>
      <c r="AH84" s="28">
        <f t="shared" si="121"/>
        <v>0</v>
      </c>
      <c r="AI84" s="28">
        <f t="shared" si="122"/>
        <v>0</v>
      </c>
      <c r="AJ84" s="28">
        <f t="shared" si="123"/>
        <v>0</v>
      </c>
      <c r="AK84" s="28">
        <f t="shared" si="124"/>
        <v>0</v>
      </c>
      <c r="AL84" s="28">
        <f t="shared" si="125"/>
        <v>0</v>
      </c>
      <c r="AM84" s="28">
        <f t="shared" si="126"/>
        <v>0</v>
      </c>
      <c r="AN84" s="28">
        <f t="shared" si="127"/>
        <v>0</v>
      </c>
      <c r="AO84" s="28">
        <f t="shared" si="128"/>
        <v>0</v>
      </c>
      <c r="AP84" s="28">
        <f t="shared" si="129"/>
        <v>0</v>
      </c>
      <c r="AQ84" s="28">
        <f t="shared" si="130"/>
        <v>0</v>
      </c>
      <c r="AR84" s="28">
        <f t="shared" si="131"/>
        <v>0</v>
      </c>
      <c r="AS84" s="28">
        <f t="shared" si="132"/>
        <v>0</v>
      </c>
      <c r="AT84" s="28">
        <f t="shared" si="133"/>
        <v>0</v>
      </c>
      <c r="AU84" s="28">
        <f t="shared" si="134"/>
        <v>0</v>
      </c>
      <c r="AV84" s="28">
        <f t="shared" si="135"/>
        <v>0</v>
      </c>
      <c r="AW84" s="28">
        <f t="shared" si="136"/>
        <v>0</v>
      </c>
      <c r="AX84" s="28">
        <f t="shared" si="137"/>
        <v>0</v>
      </c>
      <c r="AY84" s="28">
        <f t="shared" si="138"/>
        <v>0</v>
      </c>
      <c r="AZ84" s="28">
        <f t="shared" si="139"/>
        <v>0</v>
      </c>
      <c r="BA84" s="28">
        <f t="shared" si="140"/>
        <v>0</v>
      </c>
      <c r="BB84" s="28">
        <f t="shared" si="141"/>
        <v>0</v>
      </c>
      <c r="BC84" s="42">
        <v>2.73</v>
      </c>
      <c r="BD84" s="43">
        <v>1.1989999999999998</v>
      </c>
      <c r="BF84" s="9"/>
      <c r="BI84" s="6">
        <v>2.98</v>
      </c>
      <c r="BJ84" s="9">
        <v>1.3120000000000001</v>
      </c>
      <c r="BK84" s="6"/>
      <c r="BL84" s="9"/>
      <c r="BM84" s="6"/>
      <c r="BN84" s="9"/>
      <c r="BO84" s="6"/>
      <c r="BP84" s="9"/>
      <c r="BQ84" s="6"/>
      <c r="BR84" s="9"/>
      <c r="BS84" s="6"/>
      <c r="BT84" s="9"/>
      <c r="BU84" s="6"/>
      <c r="BV84" s="9"/>
      <c r="BW84" s="6"/>
      <c r="BX84" s="9"/>
      <c r="BY84" s="6"/>
      <c r="BZ84" s="9"/>
      <c r="CA84" s="6"/>
      <c r="CB84" s="8"/>
      <c r="CC84" s="6"/>
      <c r="CD84" s="9"/>
      <c r="CE84" s="6"/>
      <c r="CF84" s="9"/>
    </row>
    <row r="85" spans="1:84" ht="15.75" x14ac:dyDescent="0.25">
      <c r="A85" s="29" t="s">
        <v>182</v>
      </c>
      <c r="B85" s="35" t="s">
        <v>183</v>
      </c>
      <c r="C85" s="38"/>
      <c r="D85" s="38"/>
      <c r="E85" s="5" t="s">
        <v>346</v>
      </c>
      <c r="F85" s="5">
        <v>23.5</v>
      </c>
      <c r="G85" s="5">
        <f t="shared" si="95"/>
        <v>0</v>
      </c>
      <c r="H85" s="5">
        <f t="shared" si="47"/>
        <v>0</v>
      </c>
      <c r="I85" s="27" t="str">
        <f t="shared" si="96"/>
        <v>OK</v>
      </c>
      <c r="J85" s="16">
        <f t="shared" si="97"/>
        <v>0</v>
      </c>
      <c r="K85" s="16">
        <f t="shared" si="98"/>
        <v>0</v>
      </c>
      <c r="L85" s="16">
        <f t="shared" si="99"/>
        <v>0</v>
      </c>
      <c r="M85" s="16">
        <f t="shared" si="100"/>
        <v>0</v>
      </c>
      <c r="N85" s="16">
        <f t="shared" si="101"/>
        <v>0</v>
      </c>
      <c r="O85" s="16">
        <f t="shared" si="102"/>
        <v>0</v>
      </c>
      <c r="P85" s="16">
        <f t="shared" si="103"/>
        <v>0</v>
      </c>
      <c r="Q85" s="16">
        <f t="shared" si="104"/>
        <v>0</v>
      </c>
      <c r="R85" s="16">
        <f t="shared" si="105"/>
        <v>0</v>
      </c>
      <c r="S85" s="16">
        <f t="shared" si="106"/>
        <v>0</v>
      </c>
      <c r="T85" s="16">
        <f t="shared" si="107"/>
        <v>0</v>
      </c>
      <c r="U85" s="16">
        <f t="shared" si="108"/>
        <v>0</v>
      </c>
      <c r="V85" s="16">
        <f t="shared" si="109"/>
        <v>0</v>
      </c>
      <c r="W85" s="16">
        <f t="shared" si="110"/>
        <v>0</v>
      </c>
      <c r="X85" s="16">
        <f t="shared" si="111"/>
        <v>0</v>
      </c>
      <c r="Y85" s="28">
        <f t="shared" si="112"/>
        <v>0</v>
      </c>
      <c r="Z85" s="28">
        <f t="shared" si="113"/>
        <v>0</v>
      </c>
      <c r="AA85" s="28">
        <f t="shared" si="114"/>
        <v>0</v>
      </c>
      <c r="AB85" s="28">
        <f t="shared" si="115"/>
        <v>0</v>
      </c>
      <c r="AC85" s="28">
        <f t="shared" si="116"/>
        <v>0</v>
      </c>
      <c r="AD85" s="28">
        <f t="shared" si="117"/>
        <v>0</v>
      </c>
      <c r="AE85" s="28">
        <f t="shared" si="118"/>
        <v>0</v>
      </c>
      <c r="AF85" s="28">
        <f t="shared" si="119"/>
        <v>0</v>
      </c>
      <c r="AG85" s="28">
        <f t="shared" si="120"/>
        <v>0</v>
      </c>
      <c r="AH85" s="28">
        <f t="shared" si="121"/>
        <v>0</v>
      </c>
      <c r="AI85" s="28">
        <f t="shared" si="122"/>
        <v>0</v>
      </c>
      <c r="AJ85" s="28">
        <f t="shared" si="123"/>
        <v>0</v>
      </c>
      <c r="AK85" s="28">
        <f t="shared" si="124"/>
        <v>0</v>
      </c>
      <c r="AL85" s="28">
        <f t="shared" si="125"/>
        <v>0</v>
      </c>
      <c r="AM85" s="28">
        <f t="shared" si="126"/>
        <v>0</v>
      </c>
      <c r="AN85" s="28">
        <f t="shared" si="127"/>
        <v>0</v>
      </c>
      <c r="AO85" s="28">
        <f t="shared" si="128"/>
        <v>0</v>
      </c>
      <c r="AP85" s="28">
        <f t="shared" si="129"/>
        <v>0</v>
      </c>
      <c r="AQ85" s="28">
        <f t="shared" si="130"/>
        <v>0</v>
      </c>
      <c r="AR85" s="28">
        <f t="shared" si="131"/>
        <v>0</v>
      </c>
      <c r="AS85" s="28">
        <f t="shared" si="132"/>
        <v>0</v>
      </c>
      <c r="AT85" s="28">
        <f t="shared" si="133"/>
        <v>0</v>
      </c>
      <c r="AU85" s="28">
        <f t="shared" si="134"/>
        <v>0</v>
      </c>
      <c r="AV85" s="28">
        <f t="shared" si="135"/>
        <v>0</v>
      </c>
      <c r="AW85" s="28">
        <f t="shared" si="136"/>
        <v>0</v>
      </c>
      <c r="AX85" s="28">
        <f t="shared" si="137"/>
        <v>0</v>
      </c>
      <c r="AY85" s="28">
        <f t="shared" si="138"/>
        <v>0</v>
      </c>
      <c r="AZ85" s="28">
        <f t="shared" si="139"/>
        <v>0</v>
      </c>
      <c r="BA85" s="28">
        <f t="shared" si="140"/>
        <v>0</v>
      </c>
      <c r="BB85" s="28">
        <f t="shared" si="141"/>
        <v>0</v>
      </c>
      <c r="BC85" s="42">
        <v>2.8</v>
      </c>
      <c r="BD85" s="43">
        <v>1.23</v>
      </c>
      <c r="BF85" s="9"/>
      <c r="BI85" s="6">
        <v>2.81</v>
      </c>
      <c r="BJ85" s="9">
        <v>1.24</v>
      </c>
      <c r="BK85" s="6"/>
      <c r="BL85" s="9"/>
      <c r="BM85" s="6"/>
      <c r="BN85" s="9"/>
      <c r="BO85" s="6"/>
      <c r="BP85" s="9"/>
      <c r="BQ85" s="6"/>
      <c r="BR85" s="9"/>
      <c r="BS85" s="6"/>
      <c r="BT85" s="9"/>
      <c r="BU85" s="6"/>
      <c r="BV85" s="9"/>
      <c r="BW85" s="6"/>
      <c r="BX85" s="9"/>
      <c r="BY85" s="6"/>
      <c r="BZ85" s="9"/>
      <c r="CA85" s="6"/>
      <c r="CB85" s="8"/>
      <c r="CC85" s="6"/>
      <c r="CD85" s="9"/>
      <c r="CE85" s="6"/>
      <c r="CF85" s="9"/>
    </row>
    <row r="86" spans="1:84" ht="15.75" x14ac:dyDescent="0.25">
      <c r="A86" s="29" t="s">
        <v>128</v>
      </c>
      <c r="B86" s="35" t="s">
        <v>129</v>
      </c>
      <c r="C86" s="38"/>
      <c r="D86" s="38"/>
      <c r="E86" s="5" t="s">
        <v>346</v>
      </c>
      <c r="F86" s="5">
        <v>23.5</v>
      </c>
      <c r="G86" s="5">
        <f t="shared" si="95"/>
        <v>0</v>
      </c>
      <c r="H86" s="5">
        <f t="shared" si="47"/>
        <v>0</v>
      </c>
      <c r="I86" s="27" t="str">
        <f t="shared" si="96"/>
        <v>OK</v>
      </c>
      <c r="J86" s="16">
        <f t="shared" si="97"/>
        <v>0</v>
      </c>
      <c r="K86" s="16">
        <f t="shared" si="98"/>
        <v>0</v>
      </c>
      <c r="L86" s="16">
        <f t="shared" si="99"/>
        <v>0</v>
      </c>
      <c r="M86" s="16">
        <f t="shared" si="100"/>
        <v>0</v>
      </c>
      <c r="N86" s="16">
        <f t="shared" si="101"/>
        <v>0</v>
      </c>
      <c r="O86" s="16">
        <f t="shared" si="102"/>
        <v>0</v>
      </c>
      <c r="P86" s="16">
        <f t="shared" si="103"/>
        <v>0</v>
      </c>
      <c r="Q86" s="16">
        <f t="shared" si="104"/>
        <v>0</v>
      </c>
      <c r="R86" s="16">
        <f t="shared" si="105"/>
        <v>0</v>
      </c>
      <c r="S86" s="16">
        <f t="shared" si="106"/>
        <v>0</v>
      </c>
      <c r="T86" s="16">
        <f t="shared" si="107"/>
        <v>0</v>
      </c>
      <c r="U86" s="16">
        <f t="shared" si="108"/>
        <v>0</v>
      </c>
      <c r="V86" s="16">
        <f t="shared" si="109"/>
        <v>0</v>
      </c>
      <c r="W86" s="16">
        <f t="shared" si="110"/>
        <v>0</v>
      </c>
      <c r="X86" s="16">
        <f t="shared" si="111"/>
        <v>0</v>
      </c>
      <c r="Y86" s="28">
        <f t="shared" si="112"/>
        <v>0</v>
      </c>
      <c r="Z86" s="28">
        <f t="shared" si="113"/>
        <v>0</v>
      </c>
      <c r="AA86" s="28">
        <f t="shared" si="114"/>
        <v>0</v>
      </c>
      <c r="AB86" s="28">
        <f t="shared" si="115"/>
        <v>0</v>
      </c>
      <c r="AC86" s="28">
        <f t="shared" si="116"/>
        <v>0</v>
      </c>
      <c r="AD86" s="28">
        <f t="shared" si="117"/>
        <v>0</v>
      </c>
      <c r="AE86" s="28">
        <f t="shared" si="118"/>
        <v>0</v>
      </c>
      <c r="AF86" s="28">
        <f t="shared" si="119"/>
        <v>0</v>
      </c>
      <c r="AG86" s="28">
        <f t="shared" si="120"/>
        <v>0</v>
      </c>
      <c r="AH86" s="28">
        <f t="shared" si="121"/>
        <v>0</v>
      </c>
      <c r="AI86" s="28">
        <f t="shared" si="122"/>
        <v>0</v>
      </c>
      <c r="AJ86" s="28">
        <f t="shared" si="123"/>
        <v>0</v>
      </c>
      <c r="AK86" s="28">
        <f t="shared" si="124"/>
        <v>0</v>
      </c>
      <c r="AL86" s="28">
        <f t="shared" si="125"/>
        <v>0</v>
      </c>
      <c r="AM86" s="28">
        <f t="shared" si="126"/>
        <v>0</v>
      </c>
      <c r="AN86" s="28">
        <f t="shared" si="127"/>
        <v>0</v>
      </c>
      <c r="AO86" s="28">
        <f t="shared" si="128"/>
        <v>0</v>
      </c>
      <c r="AP86" s="28">
        <f t="shared" si="129"/>
        <v>0</v>
      </c>
      <c r="AQ86" s="28">
        <f t="shared" si="130"/>
        <v>0</v>
      </c>
      <c r="AR86" s="28">
        <f t="shared" si="131"/>
        <v>0</v>
      </c>
      <c r="AS86" s="28">
        <f t="shared" si="132"/>
        <v>0</v>
      </c>
      <c r="AT86" s="28">
        <f t="shared" si="133"/>
        <v>0</v>
      </c>
      <c r="AU86" s="28">
        <f t="shared" si="134"/>
        <v>0</v>
      </c>
      <c r="AV86" s="28">
        <f t="shared" si="135"/>
        <v>0</v>
      </c>
      <c r="AW86" s="28">
        <f t="shared" si="136"/>
        <v>0</v>
      </c>
      <c r="AX86" s="28">
        <f t="shared" si="137"/>
        <v>0</v>
      </c>
      <c r="AY86" s="28">
        <f t="shared" si="138"/>
        <v>0</v>
      </c>
      <c r="AZ86" s="28">
        <f t="shared" si="139"/>
        <v>0</v>
      </c>
      <c r="BA86" s="28">
        <f t="shared" si="140"/>
        <v>0</v>
      </c>
      <c r="BB86" s="28">
        <f t="shared" si="141"/>
        <v>0</v>
      </c>
      <c r="BC86" s="42">
        <v>2.73</v>
      </c>
      <c r="BD86" s="43">
        <v>1.1989999999999998</v>
      </c>
      <c r="BF86" s="9"/>
      <c r="BI86" s="6">
        <v>2.76</v>
      </c>
      <c r="BJ86" s="9">
        <v>1.21</v>
      </c>
      <c r="BK86" s="6"/>
      <c r="BL86" s="9"/>
      <c r="BM86" s="6"/>
      <c r="BN86" s="9"/>
      <c r="BO86" s="6"/>
      <c r="BP86" s="9"/>
      <c r="BQ86" s="6"/>
      <c r="BR86" s="9"/>
      <c r="BS86" s="6"/>
      <c r="BT86" s="9"/>
      <c r="BU86" s="6"/>
      <c r="BV86" s="9"/>
      <c r="BW86" s="6"/>
      <c r="BX86" s="9"/>
      <c r="BY86" s="6"/>
      <c r="BZ86" s="9"/>
      <c r="CA86" s="6"/>
      <c r="CB86" s="8"/>
      <c r="CC86" s="6"/>
      <c r="CD86" s="9"/>
      <c r="CE86" s="6"/>
      <c r="CF86" s="9"/>
    </row>
    <row r="87" spans="1:84" ht="15.75" x14ac:dyDescent="0.25">
      <c r="A87" s="29" t="s">
        <v>10</v>
      </c>
      <c r="B87" s="35" t="s">
        <v>11</v>
      </c>
      <c r="C87" s="38"/>
      <c r="D87" s="38"/>
      <c r="E87" s="5" t="s">
        <v>346</v>
      </c>
      <c r="F87" s="5">
        <v>23.5</v>
      </c>
      <c r="G87" s="5">
        <f t="shared" si="95"/>
        <v>0</v>
      </c>
      <c r="H87" s="5">
        <f t="shared" si="47"/>
        <v>0</v>
      </c>
      <c r="I87" s="27" t="str">
        <f t="shared" si="96"/>
        <v>OK</v>
      </c>
      <c r="J87" s="16">
        <f t="shared" si="97"/>
        <v>0</v>
      </c>
      <c r="K87" s="16">
        <f t="shared" si="98"/>
        <v>0</v>
      </c>
      <c r="L87" s="16">
        <f t="shared" si="99"/>
        <v>0</v>
      </c>
      <c r="M87" s="16">
        <f t="shared" si="100"/>
        <v>0</v>
      </c>
      <c r="N87" s="16">
        <f t="shared" si="101"/>
        <v>0</v>
      </c>
      <c r="O87" s="16">
        <f t="shared" si="102"/>
        <v>0</v>
      </c>
      <c r="P87" s="16">
        <f t="shared" si="103"/>
        <v>0</v>
      </c>
      <c r="Q87" s="16">
        <f t="shared" si="104"/>
        <v>0</v>
      </c>
      <c r="R87" s="16">
        <f t="shared" si="105"/>
        <v>0</v>
      </c>
      <c r="S87" s="16">
        <f t="shared" si="106"/>
        <v>0</v>
      </c>
      <c r="T87" s="16">
        <f t="shared" si="107"/>
        <v>0</v>
      </c>
      <c r="U87" s="16">
        <f t="shared" si="108"/>
        <v>0</v>
      </c>
      <c r="V87" s="16">
        <f t="shared" si="109"/>
        <v>0</v>
      </c>
      <c r="W87" s="16">
        <f t="shared" si="110"/>
        <v>0</v>
      </c>
      <c r="X87" s="16">
        <f t="shared" si="111"/>
        <v>0</v>
      </c>
      <c r="Y87" s="28">
        <f t="shared" si="112"/>
        <v>0</v>
      </c>
      <c r="Z87" s="28">
        <f t="shared" si="113"/>
        <v>0</v>
      </c>
      <c r="AA87" s="28">
        <f t="shared" si="114"/>
        <v>0</v>
      </c>
      <c r="AB87" s="28">
        <f t="shared" si="115"/>
        <v>0</v>
      </c>
      <c r="AC87" s="28">
        <f t="shared" si="116"/>
        <v>0</v>
      </c>
      <c r="AD87" s="28">
        <f t="shared" si="117"/>
        <v>0</v>
      </c>
      <c r="AE87" s="28">
        <f t="shared" si="118"/>
        <v>0</v>
      </c>
      <c r="AF87" s="28">
        <f t="shared" si="119"/>
        <v>0</v>
      </c>
      <c r="AG87" s="28">
        <f t="shared" si="120"/>
        <v>0</v>
      </c>
      <c r="AH87" s="28">
        <f t="shared" si="121"/>
        <v>0</v>
      </c>
      <c r="AI87" s="28">
        <f t="shared" si="122"/>
        <v>0</v>
      </c>
      <c r="AJ87" s="28">
        <f t="shared" si="123"/>
        <v>0</v>
      </c>
      <c r="AK87" s="28">
        <f t="shared" si="124"/>
        <v>0</v>
      </c>
      <c r="AL87" s="28">
        <f t="shared" si="125"/>
        <v>0</v>
      </c>
      <c r="AM87" s="28">
        <f t="shared" si="126"/>
        <v>0</v>
      </c>
      <c r="AN87" s="28">
        <f t="shared" si="127"/>
        <v>0</v>
      </c>
      <c r="AO87" s="28">
        <f t="shared" si="128"/>
        <v>0</v>
      </c>
      <c r="AP87" s="28">
        <f t="shared" si="129"/>
        <v>0</v>
      </c>
      <c r="AQ87" s="28">
        <f t="shared" si="130"/>
        <v>0</v>
      </c>
      <c r="AR87" s="28">
        <f t="shared" si="131"/>
        <v>0</v>
      </c>
      <c r="AS87" s="28">
        <f t="shared" si="132"/>
        <v>0</v>
      </c>
      <c r="AT87" s="28">
        <f t="shared" si="133"/>
        <v>0</v>
      </c>
      <c r="AU87" s="28">
        <f t="shared" si="134"/>
        <v>0</v>
      </c>
      <c r="AV87" s="28">
        <f t="shared" si="135"/>
        <v>0</v>
      </c>
      <c r="AW87" s="28">
        <f t="shared" si="136"/>
        <v>0</v>
      </c>
      <c r="AX87" s="28">
        <f t="shared" si="137"/>
        <v>0</v>
      </c>
      <c r="AY87" s="28">
        <f t="shared" si="138"/>
        <v>0</v>
      </c>
      <c r="AZ87" s="28">
        <f t="shared" si="139"/>
        <v>0</v>
      </c>
      <c r="BA87" s="28">
        <f t="shared" si="140"/>
        <v>0</v>
      </c>
      <c r="BB87" s="28">
        <f t="shared" si="141"/>
        <v>0</v>
      </c>
      <c r="BC87" s="42">
        <v>2.73</v>
      </c>
      <c r="BD87" s="43">
        <v>1.1989999999999998</v>
      </c>
      <c r="BF87" s="9"/>
      <c r="BI87" s="6">
        <v>2.96</v>
      </c>
      <c r="BJ87" s="9">
        <v>1.302</v>
      </c>
      <c r="BK87" s="6"/>
      <c r="BL87" s="9"/>
      <c r="BM87" s="6"/>
      <c r="BN87" s="9"/>
      <c r="BO87" s="6"/>
      <c r="BP87" s="9"/>
      <c r="BQ87" s="6"/>
      <c r="BR87" s="9"/>
      <c r="BS87" s="6"/>
      <c r="BT87" s="9"/>
      <c r="BU87" s="6"/>
      <c r="BV87" s="9"/>
      <c r="BW87" s="6"/>
      <c r="BX87" s="9"/>
      <c r="BY87" s="6"/>
      <c r="BZ87" s="9"/>
      <c r="CA87" s="6"/>
      <c r="CB87" s="8"/>
      <c r="CC87" s="6"/>
      <c r="CD87" s="9"/>
      <c r="CE87" s="6"/>
      <c r="CF87" s="9"/>
    </row>
    <row r="88" spans="1:84" ht="15.75" x14ac:dyDescent="0.25">
      <c r="A88" s="29" t="s">
        <v>12</v>
      </c>
      <c r="B88" s="35" t="s">
        <v>13</v>
      </c>
      <c r="C88" s="38"/>
      <c r="D88" s="38"/>
      <c r="E88" s="5" t="s">
        <v>346</v>
      </c>
      <c r="F88" s="5">
        <v>23.5</v>
      </c>
      <c r="G88" s="5">
        <f t="shared" ref="G88:G109" si="142">C88*D88*F88</f>
        <v>0</v>
      </c>
      <c r="H88" s="5">
        <f t="shared" si="47"/>
        <v>0</v>
      </c>
      <c r="I88" s="27" t="str">
        <f t="shared" ref="I88:I109" si="143">IF(G88&gt;H88,"SUPERA SV","OK")</f>
        <v>OK</v>
      </c>
      <c r="J88" s="16">
        <f t="shared" ref="J88:J109" si="144">ROUND($G88*(BC88+BD88)/100,2)</f>
        <v>0</v>
      </c>
      <c r="K88" s="16">
        <f t="shared" ref="K88:K109" si="145">ROUND($G88*(BE88+BF88)/100,2)</f>
        <v>0</v>
      </c>
      <c r="L88" s="16">
        <f t="shared" ref="L88:L109" si="146">ROUND($G88*(BG88+BH88)/100,2)</f>
        <v>0</v>
      </c>
      <c r="M88" s="16">
        <f t="shared" ref="M88:M109" si="147">ROUND($G88*(BI88+BJ88)/100,2)</f>
        <v>0</v>
      </c>
      <c r="N88" s="16">
        <f t="shared" ref="N88:N109" si="148">ROUND($G88*(BK88+BL88)/100,2)</f>
        <v>0</v>
      </c>
      <c r="O88" s="16">
        <f t="shared" ref="O88:O109" si="149">ROUND($G88*(BM88+BN88)/100,2)</f>
        <v>0</v>
      </c>
      <c r="P88" s="16">
        <f t="shared" ref="P88:P109" si="150">ROUND($G88*(BO88+BP88)/100,2)</f>
        <v>0</v>
      </c>
      <c r="Q88" s="16">
        <f t="shared" ref="Q88:Q109" si="151">ROUND($G88*(BQ88+BR88)/100,2)</f>
        <v>0</v>
      </c>
      <c r="R88" s="16">
        <f t="shared" ref="R88:R109" si="152">ROUND($G88*(BS88+BT88)/100,2)</f>
        <v>0</v>
      </c>
      <c r="S88" s="16">
        <f t="shared" ref="S88:S109" si="153">ROUND($G88*(BU88+BV88)/100,2)</f>
        <v>0</v>
      </c>
      <c r="T88" s="16">
        <f t="shared" ref="T88:T109" si="154">ROUND($G88*(BW88+BX88)/100,2)</f>
        <v>0</v>
      </c>
      <c r="U88" s="16">
        <f t="shared" ref="U88:U109" si="155">ROUND($G88*(BY88+BZ88)/100,2)</f>
        <v>0</v>
      </c>
      <c r="V88" s="16">
        <f t="shared" ref="V88:V109" si="156">ROUND($G88*(CA88+CB88)/100,2)</f>
        <v>0</v>
      </c>
      <c r="W88" s="16">
        <f t="shared" ref="W88:W109" si="157">ROUND($G88*(CC88+CD88)/100,2)</f>
        <v>0</v>
      </c>
      <c r="X88" s="16">
        <f t="shared" ref="X88:X109" si="158">ROUND($G88*(CE88+CF88)/100,2)</f>
        <v>0</v>
      </c>
      <c r="Y88" s="28">
        <f t="shared" ref="Y88:Y109" si="159">IF($H88&gt;$G88,J88-(G88*BC88/100*75/100)*65/100,J88-(($H88*BC88)/100)*75/100*65/100)</f>
        <v>0</v>
      </c>
      <c r="Z88" s="28">
        <f t="shared" ref="Z88:Z109" si="160">IF($H88&gt;$G88,J88-(G88*BC88/100)*65/100,J88-(($H88*BC88)/100)*65/100)</f>
        <v>0</v>
      </c>
      <c r="AA88" s="28">
        <f t="shared" ref="AA88:AA109" si="161">IF($H88&gt;$G88,K88-(G88*BE88/100*75/100)*65/100,K88-(($H88*BE88)/100)*75/100*65/100)</f>
        <v>0</v>
      </c>
      <c r="AB88" s="28">
        <f t="shared" ref="AB88:AB109" si="162">IF($H88&gt;$G88,K88-(G88*BE88/100)*65/100,K88-(($H88*BE88)/100)*65/100)</f>
        <v>0</v>
      </c>
      <c r="AC88" s="28">
        <f t="shared" ref="AC88:AC109" si="163">IF($H88&gt;$G88,L88-(G88*BG88/100*75/100)*65/100,L88-(($H88*BG88)/100)*75/100*65/100)</f>
        <v>0</v>
      </c>
      <c r="AD88" s="28">
        <f t="shared" ref="AD88:AD109" si="164">IF($H88&gt;$G88,L88-(G88*BG88/100)*65/100,L88-(($H88*BG88)/100)*65/100)</f>
        <v>0</v>
      </c>
      <c r="AE88" s="28">
        <f t="shared" ref="AE88:AE109" si="165">IF($H88&gt;$G88,M88-(G88*BI88/100*75/100)*65/100,M88-(($H88*BI88)/100)*75/100*65/100)</f>
        <v>0</v>
      </c>
      <c r="AF88" s="28">
        <f t="shared" ref="AF88:AF109" si="166">IF($H88&gt;$G88,M88-(G88*BI88/100)*65/100,M88-(($H88*BI88)/100)*65/100)</f>
        <v>0</v>
      </c>
      <c r="AG88" s="28">
        <f t="shared" ref="AG88:AG109" si="167">IF($H88&gt;$G88,N88-(G88*BK88/100*75/100)*65/100,N88-(($H88*BK88)/100)*75/100*65/100)</f>
        <v>0</v>
      </c>
      <c r="AH88" s="28">
        <f t="shared" ref="AH88:AH109" si="168">IF($H88&gt;$G88,N88-(G88*BK88/100)*65/100,N88-(($H88*BK88)/100)*65/100)</f>
        <v>0</v>
      </c>
      <c r="AI88" s="28">
        <f t="shared" ref="AI88:AI109" si="169">IF($H88&gt;$G88,O88-(G88*BM88/100*75/100)*65/100,O88-(($H88*BM88)/100)*75/100*65/100)</f>
        <v>0</v>
      </c>
      <c r="AJ88" s="28">
        <f t="shared" ref="AJ88:AJ109" si="170">IF($H88&gt;$G88,O88-(G88*BM88/100)*65/100,O88-(($H88*BM88)/100)*65/100)</f>
        <v>0</v>
      </c>
      <c r="AK88" s="28">
        <f t="shared" ref="AK88:AK109" si="171">IF($H88&gt;$G88,P88-(G88*BO88/100*75/100)*65/100,P88-(($H88*BO88)/100)*75/100*65/100)</f>
        <v>0</v>
      </c>
      <c r="AL88" s="28">
        <f t="shared" ref="AL88:AL109" si="172">IF($H88&gt;$G88,P88-(G88*BO88/100)*65/100,P88-(($H88*BO88)/100)*65/100)</f>
        <v>0</v>
      </c>
      <c r="AM88" s="28">
        <f t="shared" ref="AM88:AM109" si="173">IF($H88&gt;$G88,Q88-(G88*BQ88/100*75/100)*65/100,Q88-(($H88*BQ88)/100)*75/100*65/100)</f>
        <v>0</v>
      </c>
      <c r="AN88" s="28">
        <f t="shared" ref="AN88:AN109" si="174">IF($H88&gt;$G88,Q88-(G88*BQ88/100)*65/100,Q88-(($H88*BQ88)/100)*65/100)</f>
        <v>0</v>
      </c>
      <c r="AO88" s="28">
        <f t="shared" ref="AO88:AO109" si="175">IF($H88&gt;$G88,R88-(G88*BS88/100*75/100)*65/100,R88-(($H88*BS88)/100)*75/100*65/100)</f>
        <v>0</v>
      </c>
      <c r="AP88" s="28">
        <f t="shared" ref="AP88:AP109" si="176">IF($H88&gt;$G88,R88-(G88*BS88/100)*65/100,R88-(($H88*BS88)/100)*65/100)</f>
        <v>0</v>
      </c>
      <c r="AQ88" s="28">
        <f t="shared" ref="AQ88:AQ109" si="177">IF($H88&gt;$G88,S88-(G88*BU88/100*75/100)*65/100,S88-(($H88*BU88)/100)*75/100*65/100)</f>
        <v>0</v>
      </c>
      <c r="AR88" s="28">
        <f t="shared" ref="AR88:AR109" si="178">IF($H88&gt;$G88,S88-(G88*BU88/100)*65/100,S88-(($H88*BU88)/100)*65/100)</f>
        <v>0</v>
      </c>
      <c r="AS88" s="28">
        <f t="shared" ref="AS88:AS109" si="179">IF($H88&gt;$G88,T88-(G88*BW88/100*75/100)*65/100,T88-(($H88*BW88)/100)*75/100*65/100)</f>
        <v>0</v>
      </c>
      <c r="AT88" s="28">
        <f t="shared" ref="AT88:AT109" si="180">IF($H88&gt;$G88,T88-(G88*BW88/100)*65/100,T88-(($H88*BW88)/100)*65/100)</f>
        <v>0</v>
      </c>
      <c r="AU88" s="28">
        <f t="shared" ref="AU88:AU109" si="181">IF($H88&gt;$G88,U88-(G88*BY88/100*75/100)*65/100,U88-(($H88*BY88)/100)*75/100*65/100)</f>
        <v>0</v>
      </c>
      <c r="AV88" s="28">
        <f t="shared" ref="AV88:AV109" si="182">IF($H88&gt;$G88,U88-(G88*BY88/100)*65/100,U88-(($H88*BY88)/100)*65/100)</f>
        <v>0</v>
      </c>
      <c r="AW88" s="28">
        <f t="shared" ref="AW88:AW109" si="183">IF($H88&gt;$G88,V88-(G88*CA88/100*75/100)*65/100,V88-(($H88*CA88)/100)*75/100*65/100)</f>
        <v>0</v>
      </c>
      <c r="AX88" s="28">
        <f t="shared" ref="AX88:AX109" si="184">IF($H88&gt;$G88,V88-(G88*CA88/100)*65/100,V88-(($H88*CA88)/100)*65/100)</f>
        <v>0</v>
      </c>
      <c r="AY88" s="28">
        <f t="shared" ref="AY88:AY109" si="185">IF($H88&gt;$G88,W88-(G88*CC88/100*75/100)*65/100,W88-(($H88*CC88)/100)*75/100*65/100)</f>
        <v>0</v>
      </c>
      <c r="AZ88" s="28">
        <f t="shared" ref="AZ88:AZ109" si="186">IF($H88&gt;$G88,W88-(G88*CC88/100)*65/100,W88-(($H88*CC88)/100)*65/100)</f>
        <v>0</v>
      </c>
      <c r="BA88" s="28">
        <f t="shared" ref="BA88:BA109" si="187">IF($H88&gt;$G88,X88-(G88*CE88/100*75/100)*65/100,X88-(($H88*CE88)/100)*75/100*65/100)</f>
        <v>0</v>
      </c>
      <c r="BB88" s="28">
        <f t="shared" ref="BB88:BB109" si="188">IF($H88&gt;$G88,X88-(G88*CE88/100)*65/100,X88-(($H88*CE88)/100)*65/100)</f>
        <v>0</v>
      </c>
      <c r="BC88" s="42">
        <v>2.73</v>
      </c>
      <c r="BD88" s="43">
        <v>1.1989999999999998</v>
      </c>
      <c r="BF88" s="9"/>
      <c r="BI88" s="6">
        <v>2.96</v>
      </c>
      <c r="BJ88" s="9">
        <v>1.302</v>
      </c>
      <c r="BK88" s="6"/>
      <c r="BL88" s="9"/>
      <c r="BM88" s="6"/>
      <c r="BN88" s="9"/>
      <c r="BO88" s="6"/>
      <c r="BP88" s="9"/>
      <c r="BQ88" s="6"/>
      <c r="BR88" s="9"/>
      <c r="BS88" s="6"/>
      <c r="BT88" s="9"/>
      <c r="BU88" s="6"/>
      <c r="BV88" s="9"/>
      <c r="BW88" s="6"/>
      <c r="BX88" s="9"/>
      <c r="BY88" s="6"/>
      <c r="BZ88" s="9"/>
      <c r="CA88" s="6"/>
      <c r="CB88" s="8"/>
      <c r="CC88" s="6"/>
      <c r="CD88" s="9"/>
      <c r="CE88" s="6"/>
      <c r="CF88" s="9"/>
    </row>
    <row r="89" spans="1:84" ht="15.75" x14ac:dyDescent="0.25">
      <c r="A89" s="29" t="s">
        <v>152</v>
      </c>
      <c r="B89" s="35" t="s">
        <v>153</v>
      </c>
      <c r="C89" s="38"/>
      <c r="D89" s="38"/>
      <c r="E89" s="5" t="s">
        <v>346</v>
      </c>
      <c r="F89" s="5">
        <v>23.5</v>
      </c>
      <c r="G89" s="5">
        <f t="shared" si="142"/>
        <v>0</v>
      </c>
      <c r="H89" s="5">
        <f t="shared" ref="H89:H136" si="189">1570*C89</f>
        <v>0</v>
      </c>
      <c r="I89" s="27" t="str">
        <f t="shared" si="143"/>
        <v>OK</v>
      </c>
      <c r="J89" s="16">
        <f t="shared" si="144"/>
        <v>0</v>
      </c>
      <c r="K89" s="16">
        <f t="shared" si="145"/>
        <v>0</v>
      </c>
      <c r="L89" s="16">
        <f t="shared" si="146"/>
        <v>0</v>
      </c>
      <c r="M89" s="16">
        <f t="shared" si="147"/>
        <v>0</v>
      </c>
      <c r="N89" s="16">
        <f t="shared" si="148"/>
        <v>0</v>
      </c>
      <c r="O89" s="16">
        <f t="shared" si="149"/>
        <v>0</v>
      </c>
      <c r="P89" s="16">
        <f t="shared" si="150"/>
        <v>0</v>
      </c>
      <c r="Q89" s="16">
        <f t="shared" si="151"/>
        <v>0</v>
      </c>
      <c r="R89" s="16">
        <f t="shared" si="152"/>
        <v>0</v>
      </c>
      <c r="S89" s="16">
        <f t="shared" si="153"/>
        <v>0</v>
      </c>
      <c r="T89" s="16">
        <f t="shared" si="154"/>
        <v>0</v>
      </c>
      <c r="U89" s="16">
        <f t="shared" si="155"/>
        <v>0</v>
      </c>
      <c r="V89" s="16">
        <f t="shared" si="156"/>
        <v>0</v>
      </c>
      <c r="W89" s="16">
        <f t="shared" si="157"/>
        <v>0</v>
      </c>
      <c r="X89" s="16">
        <f t="shared" si="158"/>
        <v>0</v>
      </c>
      <c r="Y89" s="28">
        <f t="shared" si="159"/>
        <v>0</v>
      </c>
      <c r="Z89" s="28">
        <f t="shared" si="160"/>
        <v>0</v>
      </c>
      <c r="AA89" s="28">
        <f t="shared" si="161"/>
        <v>0</v>
      </c>
      <c r="AB89" s="28">
        <f t="shared" si="162"/>
        <v>0</v>
      </c>
      <c r="AC89" s="28">
        <f t="shared" si="163"/>
        <v>0</v>
      </c>
      <c r="AD89" s="28">
        <f t="shared" si="164"/>
        <v>0</v>
      </c>
      <c r="AE89" s="28">
        <f t="shared" si="165"/>
        <v>0</v>
      </c>
      <c r="AF89" s="28">
        <f t="shared" si="166"/>
        <v>0</v>
      </c>
      <c r="AG89" s="28">
        <f t="shared" si="167"/>
        <v>0</v>
      </c>
      <c r="AH89" s="28">
        <f t="shared" si="168"/>
        <v>0</v>
      </c>
      <c r="AI89" s="28">
        <f t="shared" si="169"/>
        <v>0</v>
      </c>
      <c r="AJ89" s="28">
        <f t="shared" si="170"/>
        <v>0</v>
      </c>
      <c r="AK89" s="28">
        <f t="shared" si="171"/>
        <v>0</v>
      </c>
      <c r="AL89" s="28">
        <f t="shared" si="172"/>
        <v>0</v>
      </c>
      <c r="AM89" s="28">
        <f t="shared" si="173"/>
        <v>0</v>
      </c>
      <c r="AN89" s="28">
        <f t="shared" si="174"/>
        <v>0</v>
      </c>
      <c r="AO89" s="28">
        <f t="shared" si="175"/>
        <v>0</v>
      </c>
      <c r="AP89" s="28">
        <f t="shared" si="176"/>
        <v>0</v>
      </c>
      <c r="AQ89" s="28">
        <f t="shared" si="177"/>
        <v>0</v>
      </c>
      <c r="AR89" s="28">
        <f t="shared" si="178"/>
        <v>0</v>
      </c>
      <c r="AS89" s="28">
        <f t="shared" si="179"/>
        <v>0</v>
      </c>
      <c r="AT89" s="28">
        <f t="shared" si="180"/>
        <v>0</v>
      </c>
      <c r="AU89" s="28">
        <f t="shared" si="181"/>
        <v>0</v>
      </c>
      <c r="AV89" s="28">
        <f t="shared" si="182"/>
        <v>0</v>
      </c>
      <c r="AW89" s="28">
        <f t="shared" si="183"/>
        <v>0</v>
      </c>
      <c r="AX89" s="28">
        <f t="shared" si="184"/>
        <v>0</v>
      </c>
      <c r="AY89" s="28">
        <f t="shared" si="185"/>
        <v>0</v>
      </c>
      <c r="AZ89" s="28">
        <f t="shared" si="186"/>
        <v>0</v>
      </c>
      <c r="BA89" s="28">
        <f t="shared" si="187"/>
        <v>0</v>
      </c>
      <c r="BB89" s="28">
        <f t="shared" si="188"/>
        <v>0</v>
      </c>
      <c r="BC89" s="42">
        <v>2.94</v>
      </c>
      <c r="BD89" s="43">
        <v>1.292</v>
      </c>
      <c r="BF89" s="9"/>
      <c r="BI89" s="6">
        <v>2.4900000000000002</v>
      </c>
      <c r="BJ89" s="9">
        <v>1.087</v>
      </c>
      <c r="BK89" s="6"/>
      <c r="BL89" s="9"/>
      <c r="BM89" s="6"/>
      <c r="BN89" s="9"/>
      <c r="BO89" s="6"/>
      <c r="BP89" s="9"/>
      <c r="BQ89" s="6"/>
      <c r="BR89" s="9"/>
      <c r="BS89" s="6"/>
      <c r="BT89" s="9"/>
      <c r="BU89" s="6"/>
      <c r="BV89" s="9"/>
      <c r="BW89" s="6"/>
      <c r="BX89" s="9"/>
      <c r="BY89" s="6"/>
      <c r="BZ89" s="9"/>
      <c r="CA89" s="6"/>
      <c r="CB89" s="8"/>
      <c r="CC89" s="6"/>
      <c r="CD89" s="9"/>
      <c r="CE89" s="6"/>
      <c r="CF89" s="9"/>
    </row>
    <row r="90" spans="1:84" ht="15.75" x14ac:dyDescent="0.25">
      <c r="A90" s="29" t="s">
        <v>184</v>
      </c>
      <c r="B90" s="35" t="s">
        <v>185</v>
      </c>
      <c r="C90" s="38"/>
      <c r="D90" s="38"/>
      <c r="E90" s="5" t="s">
        <v>346</v>
      </c>
      <c r="F90" s="5">
        <v>23.5</v>
      </c>
      <c r="G90" s="5">
        <f t="shared" si="142"/>
        <v>0</v>
      </c>
      <c r="H90" s="5">
        <f t="shared" si="189"/>
        <v>0</v>
      </c>
      <c r="I90" s="27" t="str">
        <f t="shared" si="143"/>
        <v>OK</v>
      </c>
      <c r="J90" s="16">
        <f t="shared" si="144"/>
        <v>0</v>
      </c>
      <c r="K90" s="16">
        <f t="shared" si="145"/>
        <v>0</v>
      </c>
      <c r="L90" s="16">
        <f t="shared" si="146"/>
        <v>0</v>
      </c>
      <c r="M90" s="16">
        <f t="shared" si="147"/>
        <v>0</v>
      </c>
      <c r="N90" s="16">
        <f t="shared" si="148"/>
        <v>0</v>
      </c>
      <c r="O90" s="16">
        <f t="shared" si="149"/>
        <v>0</v>
      </c>
      <c r="P90" s="16">
        <f t="shared" si="150"/>
        <v>0</v>
      </c>
      <c r="Q90" s="16">
        <f t="shared" si="151"/>
        <v>0</v>
      </c>
      <c r="R90" s="16">
        <f t="shared" si="152"/>
        <v>0</v>
      </c>
      <c r="S90" s="16">
        <f t="shared" si="153"/>
        <v>0</v>
      </c>
      <c r="T90" s="16">
        <f t="shared" si="154"/>
        <v>0</v>
      </c>
      <c r="U90" s="16">
        <f t="shared" si="155"/>
        <v>0</v>
      </c>
      <c r="V90" s="16">
        <f t="shared" si="156"/>
        <v>0</v>
      </c>
      <c r="W90" s="16">
        <f t="shared" si="157"/>
        <v>0</v>
      </c>
      <c r="X90" s="16">
        <f t="shared" si="158"/>
        <v>0</v>
      </c>
      <c r="Y90" s="28">
        <f t="shared" si="159"/>
        <v>0</v>
      </c>
      <c r="Z90" s="28">
        <f t="shared" si="160"/>
        <v>0</v>
      </c>
      <c r="AA90" s="28">
        <f t="shared" si="161"/>
        <v>0</v>
      </c>
      <c r="AB90" s="28">
        <f t="shared" si="162"/>
        <v>0</v>
      </c>
      <c r="AC90" s="28">
        <f t="shared" si="163"/>
        <v>0</v>
      </c>
      <c r="AD90" s="28">
        <f t="shared" si="164"/>
        <v>0</v>
      </c>
      <c r="AE90" s="28">
        <f t="shared" si="165"/>
        <v>0</v>
      </c>
      <c r="AF90" s="28">
        <f t="shared" si="166"/>
        <v>0</v>
      </c>
      <c r="AG90" s="28">
        <f t="shared" si="167"/>
        <v>0</v>
      </c>
      <c r="AH90" s="28">
        <f t="shared" si="168"/>
        <v>0</v>
      </c>
      <c r="AI90" s="28">
        <f t="shared" si="169"/>
        <v>0</v>
      </c>
      <c r="AJ90" s="28">
        <f t="shared" si="170"/>
        <v>0</v>
      </c>
      <c r="AK90" s="28">
        <f t="shared" si="171"/>
        <v>0</v>
      </c>
      <c r="AL90" s="28">
        <f t="shared" si="172"/>
        <v>0</v>
      </c>
      <c r="AM90" s="28">
        <f t="shared" si="173"/>
        <v>0</v>
      </c>
      <c r="AN90" s="28">
        <f t="shared" si="174"/>
        <v>0</v>
      </c>
      <c r="AO90" s="28">
        <f t="shared" si="175"/>
        <v>0</v>
      </c>
      <c r="AP90" s="28">
        <f t="shared" si="176"/>
        <v>0</v>
      </c>
      <c r="AQ90" s="28">
        <f t="shared" si="177"/>
        <v>0</v>
      </c>
      <c r="AR90" s="28">
        <f t="shared" si="178"/>
        <v>0</v>
      </c>
      <c r="AS90" s="28">
        <f t="shared" si="179"/>
        <v>0</v>
      </c>
      <c r="AT90" s="28">
        <f t="shared" si="180"/>
        <v>0</v>
      </c>
      <c r="AU90" s="28">
        <f t="shared" si="181"/>
        <v>0</v>
      </c>
      <c r="AV90" s="28">
        <f t="shared" si="182"/>
        <v>0</v>
      </c>
      <c r="AW90" s="28">
        <f t="shared" si="183"/>
        <v>0</v>
      </c>
      <c r="AX90" s="28">
        <f t="shared" si="184"/>
        <v>0</v>
      </c>
      <c r="AY90" s="28">
        <f t="shared" si="185"/>
        <v>0</v>
      </c>
      <c r="AZ90" s="28">
        <f t="shared" si="186"/>
        <v>0</v>
      </c>
      <c r="BA90" s="28">
        <f t="shared" si="187"/>
        <v>0</v>
      </c>
      <c r="BB90" s="28">
        <f t="shared" si="188"/>
        <v>0</v>
      </c>
      <c r="BC90" s="42">
        <v>2.94</v>
      </c>
      <c r="BD90" s="43">
        <v>1.292</v>
      </c>
      <c r="BF90" s="9"/>
      <c r="BI90" s="6">
        <v>2.72</v>
      </c>
      <c r="BJ90" s="9">
        <v>1.1889999999999998</v>
      </c>
      <c r="BK90" s="6"/>
      <c r="BL90" s="9"/>
      <c r="BM90" s="6"/>
      <c r="BN90" s="9"/>
      <c r="BO90" s="6"/>
      <c r="BP90" s="9"/>
      <c r="BQ90" s="6"/>
      <c r="BR90" s="9"/>
      <c r="BS90" s="6"/>
      <c r="BT90" s="9"/>
      <c r="BU90" s="6"/>
      <c r="BV90" s="9"/>
      <c r="BW90" s="6"/>
      <c r="BX90" s="9"/>
      <c r="BY90" s="6"/>
      <c r="BZ90" s="9"/>
      <c r="CA90" s="6"/>
      <c r="CB90" s="8"/>
      <c r="CC90" s="6"/>
      <c r="CD90" s="9"/>
      <c r="CE90" s="6"/>
      <c r="CF90" s="9"/>
    </row>
    <row r="91" spans="1:84" ht="15.75" x14ac:dyDescent="0.25">
      <c r="A91" s="29" t="s">
        <v>186</v>
      </c>
      <c r="B91" s="35" t="s">
        <v>187</v>
      </c>
      <c r="C91" s="38"/>
      <c r="D91" s="38"/>
      <c r="E91" s="5" t="s">
        <v>346</v>
      </c>
      <c r="F91" s="5">
        <v>23.5</v>
      </c>
      <c r="G91" s="5">
        <f t="shared" si="142"/>
        <v>0</v>
      </c>
      <c r="H91" s="5">
        <f t="shared" si="189"/>
        <v>0</v>
      </c>
      <c r="I91" s="27" t="str">
        <f t="shared" si="143"/>
        <v>OK</v>
      </c>
      <c r="J91" s="16">
        <f t="shared" si="144"/>
        <v>0</v>
      </c>
      <c r="K91" s="16">
        <f t="shared" si="145"/>
        <v>0</v>
      </c>
      <c r="L91" s="16">
        <f t="shared" si="146"/>
        <v>0</v>
      </c>
      <c r="M91" s="16">
        <f t="shared" si="147"/>
        <v>0</v>
      </c>
      <c r="N91" s="16">
        <f t="shared" si="148"/>
        <v>0</v>
      </c>
      <c r="O91" s="16">
        <f t="shared" si="149"/>
        <v>0</v>
      </c>
      <c r="P91" s="16">
        <f t="shared" si="150"/>
        <v>0</v>
      </c>
      <c r="Q91" s="16">
        <f t="shared" si="151"/>
        <v>0</v>
      </c>
      <c r="R91" s="16">
        <f t="shared" si="152"/>
        <v>0</v>
      </c>
      <c r="S91" s="16">
        <f t="shared" si="153"/>
        <v>0</v>
      </c>
      <c r="T91" s="16">
        <f t="shared" si="154"/>
        <v>0</v>
      </c>
      <c r="U91" s="16">
        <f t="shared" si="155"/>
        <v>0</v>
      </c>
      <c r="V91" s="16">
        <f t="shared" si="156"/>
        <v>0</v>
      </c>
      <c r="W91" s="16">
        <f t="shared" si="157"/>
        <v>0</v>
      </c>
      <c r="X91" s="16">
        <f t="shared" si="158"/>
        <v>0</v>
      </c>
      <c r="Y91" s="28">
        <f t="shared" si="159"/>
        <v>0</v>
      </c>
      <c r="Z91" s="28">
        <f t="shared" si="160"/>
        <v>0</v>
      </c>
      <c r="AA91" s="28">
        <f t="shared" si="161"/>
        <v>0</v>
      </c>
      <c r="AB91" s="28">
        <f t="shared" si="162"/>
        <v>0</v>
      </c>
      <c r="AC91" s="28">
        <f t="shared" si="163"/>
        <v>0</v>
      </c>
      <c r="AD91" s="28">
        <f t="shared" si="164"/>
        <v>0</v>
      </c>
      <c r="AE91" s="28">
        <f t="shared" si="165"/>
        <v>0</v>
      </c>
      <c r="AF91" s="28">
        <f t="shared" si="166"/>
        <v>0</v>
      </c>
      <c r="AG91" s="28">
        <f t="shared" si="167"/>
        <v>0</v>
      </c>
      <c r="AH91" s="28">
        <f t="shared" si="168"/>
        <v>0</v>
      </c>
      <c r="AI91" s="28">
        <f t="shared" si="169"/>
        <v>0</v>
      </c>
      <c r="AJ91" s="28">
        <f t="shared" si="170"/>
        <v>0</v>
      </c>
      <c r="AK91" s="28">
        <f t="shared" si="171"/>
        <v>0</v>
      </c>
      <c r="AL91" s="28">
        <f t="shared" si="172"/>
        <v>0</v>
      </c>
      <c r="AM91" s="28">
        <f t="shared" si="173"/>
        <v>0</v>
      </c>
      <c r="AN91" s="28">
        <f t="shared" si="174"/>
        <v>0</v>
      </c>
      <c r="AO91" s="28">
        <f t="shared" si="175"/>
        <v>0</v>
      </c>
      <c r="AP91" s="28">
        <f t="shared" si="176"/>
        <v>0</v>
      </c>
      <c r="AQ91" s="28">
        <f t="shared" si="177"/>
        <v>0</v>
      </c>
      <c r="AR91" s="28">
        <f t="shared" si="178"/>
        <v>0</v>
      </c>
      <c r="AS91" s="28">
        <f t="shared" si="179"/>
        <v>0</v>
      </c>
      <c r="AT91" s="28">
        <f t="shared" si="180"/>
        <v>0</v>
      </c>
      <c r="AU91" s="28">
        <f t="shared" si="181"/>
        <v>0</v>
      </c>
      <c r="AV91" s="28">
        <f t="shared" si="182"/>
        <v>0</v>
      </c>
      <c r="AW91" s="28">
        <f t="shared" si="183"/>
        <v>0</v>
      </c>
      <c r="AX91" s="28">
        <f t="shared" si="184"/>
        <v>0</v>
      </c>
      <c r="AY91" s="28">
        <f t="shared" si="185"/>
        <v>0</v>
      </c>
      <c r="AZ91" s="28">
        <f t="shared" si="186"/>
        <v>0</v>
      </c>
      <c r="BA91" s="28">
        <f t="shared" si="187"/>
        <v>0</v>
      </c>
      <c r="BB91" s="28">
        <f t="shared" si="188"/>
        <v>0</v>
      </c>
      <c r="BC91" s="42">
        <v>2.73</v>
      </c>
      <c r="BD91" s="43">
        <v>1.1989999999999998</v>
      </c>
      <c r="BF91" s="9"/>
      <c r="BI91" s="6">
        <v>2.98</v>
      </c>
      <c r="BJ91" s="9">
        <v>1.3120000000000001</v>
      </c>
      <c r="BK91" s="6"/>
      <c r="BL91" s="9"/>
      <c r="BM91" s="6"/>
      <c r="BN91" s="9"/>
      <c r="BO91" s="6"/>
      <c r="BP91" s="9"/>
      <c r="BQ91" s="6"/>
      <c r="BR91" s="9"/>
      <c r="BS91" s="6"/>
      <c r="BT91" s="9"/>
      <c r="BU91" s="6"/>
      <c r="BV91" s="9"/>
      <c r="BW91" s="6"/>
      <c r="BX91" s="9"/>
      <c r="BY91" s="6"/>
      <c r="BZ91" s="9"/>
      <c r="CA91" s="6"/>
      <c r="CB91" s="8"/>
      <c r="CC91" s="6"/>
      <c r="CD91" s="9"/>
      <c r="CE91" s="6"/>
      <c r="CF91" s="9"/>
    </row>
    <row r="92" spans="1:84" ht="15.75" x14ac:dyDescent="0.25">
      <c r="A92" s="29" t="s">
        <v>228</v>
      </c>
      <c r="B92" s="35" t="s">
        <v>229</v>
      </c>
      <c r="C92" s="38"/>
      <c r="D92" s="38"/>
      <c r="E92" s="5" t="s">
        <v>346</v>
      </c>
      <c r="F92" s="5">
        <v>23.5</v>
      </c>
      <c r="G92" s="5">
        <f t="shared" si="142"/>
        <v>0</v>
      </c>
      <c r="H92" s="5">
        <f t="shared" si="189"/>
        <v>0</v>
      </c>
      <c r="I92" s="27" t="str">
        <f t="shared" si="143"/>
        <v>OK</v>
      </c>
      <c r="J92" s="16">
        <f t="shared" si="144"/>
        <v>0</v>
      </c>
      <c r="K92" s="16">
        <f t="shared" si="145"/>
        <v>0</v>
      </c>
      <c r="L92" s="16">
        <f t="shared" si="146"/>
        <v>0</v>
      </c>
      <c r="M92" s="16">
        <f t="shared" si="147"/>
        <v>0</v>
      </c>
      <c r="N92" s="16">
        <f t="shared" si="148"/>
        <v>0</v>
      </c>
      <c r="O92" s="16">
        <f t="shared" si="149"/>
        <v>0</v>
      </c>
      <c r="P92" s="16">
        <f t="shared" si="150"/>
        <v>0</v>
      </c>
      <c r="Q92" s="16">
        <f t="shared" si="151"/>
        <v>0</v>
      </c>
      <c r="R92" s="16">
        <f t="shared" si="152"/>
        <v>0</v>
      </c>
      <c r="S92" s="16">
        <f t="shared" si="153"/>
        <v>0</v>
      </c>
      <c r="T92" s="16">
        <f t="shared" si="154"/>
        <v>0</v>
      </c>
      <c r="U92" s="16">
        <f t="shared" si="155"/>
        <v>0</v>
      </c>
      <c r="V92" s="16">
        <f t="shared" si="156"/>
        <v>0</v>
      </c>
      <c r="W92" s="16">
        <f t="shared" si="157"/>
        <v>0</v>
      </c>
      <c r="X92" s="16">
        <f t="shared" si="158"/>
        <v>0</v>
      </c>
      <c r="Y92" s="28">
        <f t="shared" si="159"/>
        <v>0</v>
      </c>
      <c r="Z92" s="28">
        <f t="shared" si="160"/>
        <v>0</v>
      </c>
      <c r="AA92" s="28">
        <f t="shared" si="161"/>
        <v>0</v>
      </c>
      <c r="AB92" s="28">
        <f t="shared" si="162"/>
        <v>0</v>
      </c>
      <c r="AC92" s="28">
        <f t="shared" si="163"/>
        <v>0</v>
      </c>
      <c r="AD92" s="28">
        <f t="shared" si="164"/>
        <v>0</v>
      </c>
      <c r="AE92" s="28">
        <f t="shared" si="165"/>
        <v>0</v>
      </c>
      <c r="AF92" s="28">
        <f t="shared" si="166"/>
        <v>0</v>
      </c>
      <c r="AG92" s="28">
        <f t="shared" si="167"/>
        <v>0</v>
      </c>
      <c r="AH92" s="28">
        <f t="shared" si="168"/>
        <v>0</v>
      </c>
      <c r="AI92" s="28">
        <f t="shared" si="169"/>
        <v>0</v>
      </c>
      <c r="AJ92" s="28">
        <f t="shared" si="170"/>
        <v>0</v>
      </c>
      <c r="AK92" s="28">
        <f t="shared" si="171"/>
        <v>0</v>
      </c>
      <c r="AL92" s="28">
        <f t="shared" si="172"/>
        <v>0</v>
      </c>
      <c r="AM92" s="28">
        <f t="shared" si="173"/>
        <v>0</v>
      </c>
      <c r="AN92" s="28">
        <f t="shared" si="174"/>
        <v>0</v>
      </c>
      <c r="AO92" s="28">
        <f t="shared" si="175"/>
        <v>0</v>
      </c>
      <c r="AP92" s="28">
        <f t="shared" si="176"/>
        <v>0</v>
      </c>
      <c r="AQ92" s="28">
        <f t="shared" si="177"/>
        <v>0</v>
      </c>
      <c r="AR92" s="28">
        <f t="shared" si="178"/>
        <v>0</v>
      </c>
      <c r="AS92" s="28">
        <f t="shared" si="179"/>
        <v>0</v>
      </c>
      <c r="AT92" s="28">
        <f t="shared" si="180"/>
        <v>0</v>
      </c>
      <c r="AU92" s="28">
        <f t="shared" si="181"/>
        <v>0</v>
      </c>
      <c r="AV92" s="28">
        <f t="shared" si="182"/>
        <v>0</v>
      </c>
      <c r="AW92" s="28">
        <f t="shared" si="183"/>
        <v>0</v>
      </c>
      <c r="AX92" s="28">
        <f t="shared" si="184"/>
        <v>0</v>
      </c>
      <c r="AY92" s="28">
        <f t="shared" si="185"/>
        <v>0</v>
      </c>
      <c r="AZ92" s="28">
        <f t="shared" si="186"/>
        <v>0</v>
      </c>
      <c r="BA92" s="28">
        <f t="shared" si="187"/>
        <v>0</v>
      </c>
      <c r="BB92" s="28">
        <f t="shared" si="188"/>
        <v>0</v>
      </c>
      <c r="BC92" s="42">
        <v>2.94</v>
      </c>
      <c r="BD92" s="43">
        <v>1.292</v>
      </c>
      <c r="BF92" s="9"/>
      <c r="BI92" s="6">
        <v>3.15</v>
      </c>
      <c r="BJ92" s="9">
        <v>1.3840000000000001</v>
      </c>
      <c r="BK92" s="6"/>
      <c r="BL92" s="9"/>
      <c r="BM92" s="6"/>
      <c r="BN92" s="9"/>
      <c r="BO92" s="6"/>
      <c r="BP92" s="9"/>
      <c r="BQ92" s="6"/>
      <c r="BR92" s="9"/>
      <c r="BS92" s="6"/>
      <c r="BT92" s="9"/>
      <c r="BU92" s="6"/>
      <c r="BV92" s="9"/>
      <c r="BW92" s="6"/>
      <c r="BX92" s="9"/>
      <c r="BY92" s="6"/>
      <c r="BZ92" s="9"/>
      <c r="CA92" s="6"/>
      <c r="CB92" s="8"/>
      <c r="CC92" s="6"/>
      <c r="CD92" s="9"/>
      <c r="CE92" s="6"/>
      <c r="CF92" s="9"/>
    </row>
    <row r="93" spans="1:84" ht="15.75" x14ac:dyDescent="0.25">
      <c r="A93" s="29" t="s">
        <v>54</v>
      </c>
      <c r="B93" s="35" t="s">
        <v>55</v>
      </c>
      <c r="C93" s="38"/>
      <c r="D93" s="38"/>
      <c r="E93" s="5" t="s">
        <v>346</v>
      </c>
      <c r="F93" s="5">
        <v>23.5</v>
      </c>
      <c r="G93" s="5">
        <f t="shared" si="142"/>
        <v>0</v>
      </c>
      <c r="H93" s="5">
        <f t="shared" si="189"/>
        <v>0</v>
      </c>
      <c r="I93" s="27" t="str">
        <f t="shared" si="143"/>
        <v>OK</v>
      </c>
      <c r="J93" s="16">
        <f t="shared" si="144"/>
        <v>0</v>
      </c>
      <c r="K93" s="16">
        <f t="shared" si="145"/>
        <v>0</v>
      </c>
      <c r="L93" s="16">
        <f t="shared" si="146"/>
        <v>0</v>
      </c>
      <c r="M93" s="16">
        <f t="shared" si="147"/>
        <v>0</v>
      </c>
      <c r="N93" s="16">
        <f t="shared" si="148"/>
        <v>0</v>
      </c>
      <c r="O93" s="16">
        <f t="shared" si="149"/>
        <v>0</v>
      </c>
      <c r="P93" s="16">
        <f t="shared" si="150"/>
        <v>0</v>
      </c>
      <c r="Q93" s="16">
        <f t="shared" si="151"/>
        <v>0</v>
      </c>
      <c r="R93" s="16">
        <f t="shared" si="152"/>
        <v>0</v>
      </c>
      <c r="S93" s="16">
        <f t="shared" si="153"/>
        <v>0</v>
      </c>
      <c r="T93" s="16">
        <f t="shared" si="154"/>
        <v>0</v>
      </c>
      <c r="U93" s="16">
        <f t="shared" si="155"/>
        <v>0</v>
      </c>
      <c r="V93" s="16">
        <f t="shared" si="156"/>
        <v>0</v>
      </c>
      <c r="W93" s="16">
        <f t="shared" si="157"/>
        <v>0</v>
      </c>
      <c r="X93" s="16">
        <f t="shared" si="158"/>
        <v>0</v>
      </c>
      <c r="Y93" s="28">
        <f t="shared" si="159"/>
        <v>0</v>
      </c>
      <c r="Z93" s="28">
        <f t="shared" si="160"/>
        <v>0</v>
      </c>
      <c r="AA93" s="28">
        <f t="shared" si="161"/>
        <v>0</v>
      </c>
      <c r="AB93" s="28">
        <f t="shared" si="162"/>
        <v>0</v>
      </c>
      <c r="AC93" s="28">
        <f t="shared" si="163"/>
        <v>0</v>
      </c>
      <c r="AD93" s="28">
        <f t="shared" si="164"/>
        <v>0</v>
      </c>
      <c r="AE93" s="28">
        <f t="shared" si="165"/>
        <v>0</v>
      </c>
      <c r="AF93" s="28">
        <f t="shared" si="166"/>
        <v>0</v>
      </c>
      <c r="AG93" s="28">
        <f t="shared" si="167"/>
        <v>0</v>
      </c>
      <c r="AH93" s="28">
        <f t="shared" si="168"/>
        <v>0</v>
      </c>
      <c r="AI93" s="28">
        <f t="shared" si="169"/>
        <v>0</v>
      </c>
      <c r="AJ93" s="28">
        <f t="shared" si="170"/>
        <v>0</v>
      </c>
      <c r="AK93" s="28">
        <f t="shared" si="171"/>
        <v>0</v>
      </c>
      <c r="AL93" s="28">
        <f t="shared" si="172"/>
        <v>0</v>
      </c>
      <c r="AM93" s="28">
        <f t="shared" si="173"/>
        <v>0</v>
      </c>
      <c r="AN93" s="28">
        <f t="shared" si="174"/>
        <v>0</v>
      </c>
      <c r="AO93" s="28">
        <f t="shared" si="175"/>
        <v>0</v>
      </c>
      <c r="AP93" s="28">
        <f t="shared" si="176"/>
        <v>0</v>
      </c>
      <c r="AQ93" s="28">
        <f t="shared" si="177"/>
        <v>0</v>
      </c>
      <c r="AR93" s="28">
        <f t="shared" si="178"/>
        <v>0</v>
      </c>
      <c r="AS93" s="28">
        <f t="shared" si="179"/>
        <v>0</v>
      </c>
      <c r="AT93" s="28">
        <f t="shared" si="180"/>
        <v>0</v>
      </c>
      <c r="AU93" s="28">
        <f t="shared" si="181"/>
        <v>0</v>
      </c>
      <c r="AV93" s="28">
        <f t="shared" si="182"/>
        <v>0</v>
      </c>
      <c r="AW93" s="28">
        <f t="shared" si="183"/>
        <v>0</v>
      </c>
      <c r="AX93" s="28">
        <f t="shared" si="184"/>
        <v>0</v>
      </c>
      <c r="AY93" s="28">
        <f t="shared" si="185"/>
        <v>0</v>
      </c>
      <c r="AZ93" s="28">
        <f t="shared" si="186"/>
        <v>0</v>
      </c>
      <c r="BA93" s="28">
        <f t="shared" si="187"/>
        <v>0</v>
      </c>
      <c r="BB93" s="28">
        <f t="shared" si="188"/>
        <v>0</v>
      </c>
      <c r="BC93" s="42">
        <v>2.73</v>
      </c>
      <c r="BD93" s="43">
        <v>1.1989999999999998</v>
      </c>
      <c r="BF93" s="9"/>
      <c r="BI93" s="6">
        <v>2.81</v>
      </c>
      <c r="BJ93" s="9">
        <v>1.24</v>
      </c>
      <c r="BK93" s="6"/>
      <c r="BL93" s="9"/>
      <c r="BM93" s="6"/>
      <c r="BN93" s="9"/>
      <c r="BO93" s="6"/>
      <c r="BP93" s="9"/>
      <c r="BQ93" s="6"/>
      <c r="BR93" s="9"/>
      <c r="BS93" s="6"/>
      <c r="BT93" s="9"/>
      <c r="BU93" s="6"/>
      <c r="BV93" s="9"/>
      <c r="BW93" s="6"/>
      <c r="BX93" s="9"/>
      <c r="BY93" s="6"/>
      <c r="BZ93" s="9"/>
      <c r="CA93" s="6"/>
      <c r="CB93" s="8"/>
      <c r="CC93" s="6"/>
      <c r="CD93" s="9"/>
      <c r="CE93" s="6"/>
      <c r="CF93" s="9"/>
    </row>
    <row r="94" spans="1:84" ht="15.75" x14ac:dyDescent="0.25">
      <c r="A94" s="29" t="s">
        <v>56</v>
      </c>
      <c r="B94" s="35" t="s">
        <v>57</v>
      </c>
      <c r="C94" s="38"/>
      <c r="D94" s="38"/>
      <c r="E94" s="5" t="s">
        <v>346</v>
      </c>
      <c r="F94" s="5">
        <v>23.5</v>
      </c>
      <c r="G94" s="5">
        <f t="shared" si="142"/>
        <v>0</v>
      </c>
      <c r="H94" s="5">
        <f t="shared" si="189"/>
        <v>0</v>
      </c>
      <c r="I94" s="27" t="str">
        <f t="shared" si="143"/>
        <v>OK</v>
      </c>
      <c r="J94" s="16">
        <f t="shared" si="144"/>
        <v>0</v>
      </c>
      <c r="K94" s="16">
        <f t="shared" si="145"/>
        <v>0</v>
      </c>
      <c r="L94" s="16">
        <f t="shared" si="146"/>
        <v>0</v>
      </c>
      <c r="M94" s="16">
        <f t="shared" si="147"/>
        <v>0</v>
      </c>
      <c r="N94" s="16">
        <f t="shared" si="148"/>
        <v>0</v>
      </c>
      <c r="O94" s="16">
        <f t="shared" si="149"/>
        <v>0</v>
      </c>
      <c r="P94" s="16">
        <f t="shared" si="150"/>
        <v>0</v>
      </c>
      <c r="Q94" s="16">
        <f t="shared" si="151"/>
        <v>0</v>
      </c>
      <c r="R94" s="16">
        <f t="shared" si="152"/>
        <v>0</v>
      </c>
      <c r="S94" s="16">
        <f t="shared" si="153"/>
        <v>0</v>
      </c>
      <c r="T94" s="16">
        <f t="shared" si="154"/>
        <v>0</v>
      </c>
      <c r="U94" s="16">
        <f t="shared" si="155"/>
        <v>0</v>
      </c>
      <c r="V94" s="16">
        <f t="shared" si="156"/>
        <v>0</v>
      </c>
      <c r="W94" s="16">
        <f t="shared" si="157"/>
        <v>0</v>
      </c>
      <c r="X94" s="16">
        <f t="shared" si="158"/>
        <v>0</v>
      </c>
      <c r="Y94" s="28">
        <f t="shared" si="159"/>
        <v>0</v>
      </c>
      <c r="Z94" s="28">
        <f t="shared" si="160"/>
        <v>0</v>
      </c>
      <c r="AA94" s="28">
        <f t="shared" si="161"/>
        <v>0</v>
      </c>
      <c r="AB94" s="28">
        <f t="shared" si="162"/>
        <v>0</v>
      </c>
      <c r="AC94" s="28">
        <f t="shared" si="163"/>
        <v>0</v>
      </c>
      <c r="AD94" s="28">
        <f t="shared" si="164"/>
        <v>0</v>
      </c>
      <c r="AE94" s="28">
        <f t="shared" si="165"/>
        <v>0</v>
      </c>
      <c r="AF94" s="28">
        <f t="shared" si="166"/>
        <v>0</v>
      </c>
      <c r="AG94" s="28">
        <f t="shared" si="167"/>
        <v>0</v>
      </c>
      <c r="AH94" s="28">
        <f t="shared" si="168"/>
        <v>0</v>
      </c>
      <c r="AI94" s="28">
        <f t="shared" si="169"/>
        <v>0</v>
      </c>
      <c r="AJ94" s="28">
        <f t="shared" si="170"/>
        <v>0</v>
      </c>
      <c r="AK94" s="28">
        <f t="shared" si="171"/>
        <v>0</v>
      </c>
      <c r="AL94" s="28">
        <f t="shared" si="172"/>
        <v>0</v>
      </c>
      <c r="AM94" s="28">
        <f t="shared" si="173"/>
        <v>0</v>
      </c>
      <c r="AN94" s="28">
        <f t="shared" si="174"/>
        <v>0</v>
      </c>
      <c r="AO94" s="28">
        <f t="shared" si="175"/>
        <v>0</v>
      </c>
      <c r="AP94" s="28">
        <f t="shared" si="176"/>
        <v>0</v>
      </c>
      <c r="AQ94" s="28">
        <f t="shared" si="177"/>
        <v>0</v>
      </c>
      <c r="AR94" s="28">
        <f t="shared" si="178"/>
        <v>0</v>
      </c>
      <c r="AS94" s="28">
        <f t="shared" si="179"/>
        <v>0</v>
      </c>
      <c r="AT94" s="28">
        <f t="shared" si="180"/>
        <v>0</v>
      </c>
      <c r="AU94" s="28">
        <f t="shared" si="181"/>
        <v>0</v>
      </c>
      <c r="AV94" s="28">
        <f t="shared" si="182"/>
        <v>0</v>
      </c>
      <c r="AW94" s="28">
        <f t="shared" si="183"/>
        <v>0</v>
      </c>
      <c r="AX94" s="28">
        <f t="shared" si="184"/>
        <v>0</v>
      </c>
      <c r="AY94" s="28">
        <f t="shared" si="185"/>
        <v>0</v>
      </c>
      <c r="AZ94" s="28">
        <f t="shared" si="186"/>
        <v>0</v>
      </c>
      <c r="BA94" s="28">
        <f t="shared" si="187"/>
        <v>0</v>
      </c>
      <c r="BB94" s="28">
        <f t="shared" si="188"/>
        <v>0</v>
      </c>
      <c r="BC94" s="42">
        <v>2.73</v>
      </c>
      <c r="BD94" s="43">
        <v>1.1989999999999998</v>
      </c>
      <c r="BF94" s="9"/>
      <c r="BI94" s="6">
        <v>2.96</v>
      </c>
      <c r="BJ94" s="9">
        <v>1.302</v>
      </c>
      <c r="BK94" s="6"/>
      <c r="BL94" s="9"/>
      <c r="BM94" s="6"/>
      <c r="BN94" s="9"/>
      <c r="BO94" s="6"/>
      <c r="BP94" s="9"/>
      <c r="BQ94" s="6"/>
      <c r="BR94" s="9"/>
      <c r="BS94" s="6"/>
      <c r="BT94" s="9"/>
      <c r="BU94" s="6"/>
      <c r="BV94" s="9"/>
      <c r="BW94" s="6"/>
      <c r="BX94" s="9"/>
      <c r="BY94" s="6"/>
      <c r="BZ94" s="9"/>
      <c r="CA94" s="6"/>
      <c r="CB94" s="8"/>
      <c r="CC94" s="6"/>
      <c r="CD94" s="9"/>
      <c r="CE94" s="6"/>
      <c r="CF94" s="9"/>
    </row>
    <row r="95" spans="1:84" ht="15.75" x14ac:dyDescent="0.25">
      <c r="A95" s="29" t="s">
        <v>154</v>
      </c>
      <c r="B95" s="35" t="s">
        <v>155</v>
      </c>
      <c r="C95" s="38"/>
      <c r="D95" s="38"/>
      <c r="E95" s="5" t="s">
        <v>346</v>
      </c>
      <c r="F95" s="5">
        <v>23.5</v>
      </c>
      <c r="G95" s="5">
        <f t="shared" si="142"/>
        <v>0</v>
      </c>
      <c r="H95" s="5">
        <f t="shared" si="189"/>
        <v>0</v>
      </c>
      <c r="I95" s="27" t="str">
        <f t="shared" si="143"/>
        <v>OK</v>
      </c>
      <c r="J95" s="16">
        <f t="shared" si="144"/>
        <v>0</v>
      </c>
      <c r="K95" s="16">
        <f t="shared" si="145"/>
        <v>0</v>
      </c>
      <c r="L95" s="16">
        <f t="shared" si="146"/>
        <v>0</v>
      </c>
      <c r="M95" s="16">
        <f t="shared" si="147"/>
        <v>0</v>
      </c>
      <c r="N95" s="16">
        <f t="shared" si="148"/>
        <v>0</v>
      </c>
      <c r="O95" s="16">
        <f t="shared" si="149"/>
        <v>0</v>
      </c>
      <c r="P95" s="16">
        <f t="shared" si="150"/>
        <v>0</v>
      </c>
      <c r="Q95" s="16">
        <f t="shared" si="151"/>
        <v>0</v>
      </c>
      <c r="R95" s="16">
        <f t="shared" si="152"/>
        <v>0</v>
      </c>
      <c r="S95" s="16">
        <f t="shared" si="153"/>
        <v>0</v>
      </c>
      <c r="T95" s="16">
        <f t="shared" si="154"/>
        <v>0</v>
      </c>
      <c r="U95" s="16">
        <f t="shared" si="155"/>
        <v>0</v>
      </c>
      <c r="V95" s="16">
        <f t="shared" si="156"/>
        <v>0</v>
      </c>
      <c r="W95" s="16">
        <f t="shared" si="157"/>
        <v>0</v>
      </c>
      <c r="X95" s="16">
        <f t="shared" si="158"/>
        <v>0</v>
      </c>
      <c r="Y95" s="28">
        <f t="shared" si="159"/>
        <v>0</v>
      </c>
      <c r="Z95" s="28">
        <f t="shared" si="160"/>
        <v>0</v>
      </c>
      <c r="AA95" s="28">
        <f t="shared" si="161"/>
        <v>0</v>
      </c>
      <c r="AB95" s="28">
        <f t="shared" si="162"/>
        <v>0</v>
      </c>
      <c r="AC95" s="28">
        <f t="shared" si="163"/>
        <v>0</v>
      </c>
      <c r="AD95" s="28">
        <f t="shared" si="164"/>
        <v>0</v>
      </c>
      <c r="AE95" s="28">
        <f t="shared" si="165"/>
        <v>0</v>
      </c>
      <c r="AF95" s="28">
        <f t="shared" si="166"/>
        <v>0</v>
      </c>
      <c r="AG95" s="28">
        <f t="shared" si="167"/>
        <v>0</v>
      </c>
      <c r="AH95" s="28">
        <f t="shared" si="168"/>
        <v>0</v>
      </c>
      <c r="AI95" s="28">
        <f t="shared" si="169"/>
        <v>0</v>
      </c>
      <c r="AJ95" s="28">
        <f t="shared" si="170"/>
        <v>0</v>
      </c>
      <c r="AK95" s="28">
        <f t="shared" si="171"/>
        <v>0</v>
      </c>
      <c r="AL95" s="28">
        <f t="shared" si="172"/>
        <v>0</v>
      </c>
      <c r="AM95" s="28">
        <f t="shared" si="173"/>
        <v>0</v>
      </c>
      <c r="AN95" s="28">
        <f t="shared" si="174"/>
        <v>0</v>
      </c>
      <c r="AO95" s="28">
        <f t="shared" si="175"/>
        <v>0</v>
      </c>
      <c r="AP95" s="28">
        <f t="shared" si="176"/>
        <v>0</v>
      </c>
      <c r="AQ95" s="28">
        <f t="shared" si="177"/>
        <v>0</v>
      </c>
      <c r="AR95" s="28">
        <f t="shared" si="178"/>
        <v>0</v>
      </c>
      <c r="AS95" s="28">
        <f t="shared" si="179"/>
        <v>0</v>
      </c>
      <c r="AT95" s="28">
        <f t="shared" si="180"/>
        <v>0</v>
      </c>
      <c r="AU95" s="28">
        <f t="shared" si="181"/>
        <v>0</v>
      </c>
      <c r="AV95" s="28">
        <f t="shared" si="182"/>
        <v>0</v>
      </c>
      <c r="AW95" s="28">
        <f t="shared" si="183"/>
        <v>0</v>
      </c>
      <c r="AX95" s="28">
        <f t="shared" si="184"/>
        <v>0</v>
      </c>
      <c r="AY95" s="28">
        <f t="shared" si="185"/>
        <v>0</v>
      </c>
      <c r="AZ95" s="28">
        <f t="shared" si="186"/>
        <v>0</v>
      </c>
      <c r="BA95" s="28">
        <f t="shared" si="187"/>
        <v>0</v>
      </c>
      <c r="BB95" s="28">
        <f t="shared" si="188"/>
        <v>0</v>
      </c>
      <c r="BC95" s="42">
        <v>2.8</v>
      </c>
      <c r="BD95" s="43">
        <v>1.23</v>
      </c>
      <c r="BF95" s="9"/>
      <c r="BI95" s="6">
        <v>3.14</v>
      </c>
      <c r="BJ95" s="9">
        <v>1.3840000000000001</v>
      </c>
      <c r="BK95" s="6"/>
      <c r="BL95" s="9"/>
      <c r="BM95" s="6"/>
      <c r="BN95" s="9"/>
      <c r="BO95" s="6"/>
      <c r="BP95" s="9"/>
      <c r="BQ95" s="6"/>
      <c r="BR95" s="9"/>
      <c r="BS95" s="6"/>
      <c r="BT95" s="9"/>
      <c r="BU95" s="6"/>
      <c r="BV95" s="9"/>
      <c r="BW95" s="6"/>
      <c r="BX95" s="9"/>
      <c r="BY95" s="6"/>
      <c r="BZ95" s="9"/>
      <c r="CA95" s="6"/>
      <c r="CB95" s="8"/>
      <c r="CC95" s="6"/>
      <c r="CD95" s="9"/>
      <c r="CE95" s="6"/>
      <c r="CF95" s="9"/>
    </row>
    <row r="96" spans="1:84" ht="15.75" x14ac:dyDescent="0.25">
      <c r="A96" s="29" t="s">
        <v>188</v>
      </c>
      <c r="B96" s="35" t="s">
        <v>189</v>
      </c>
      <c r="C96" s="38"/>
      <c r="D96" s="38"/>
      <c r="E96" s="5" t="s">
        <v>346</v>
      </c>
      <c r="F96" s="5">
        <v>23.5</v>
      </c>
      <c r="G96" s="5">
        <f t="shared" si="142"/>
        <v>0</v>
      </c>
      <c r="H96" s="5">
        <f t="shared" si="189"/>
        <v>0</v>
      </c>
      <c r="I96" s="27" t="str">
        <f t="shared" si="143"/>
        <v>OK</v>
      </c>
      <c r="J96" s="16">
        <f t="shared" si="144"/>
        <v>0</v>
      </c>
      <c r="K96" s="16">
        <f t="shared" si="145"/>
        <v>0</v>
      </c>
      <c r="L96" s="16">
        <f t="shared" si="146"/>
        <v>0</v>
      </c>
      <c r="M96" s="16">
        <f t="shared" si="147"/>
        <v>0</v>
      </c>
      <c r="N96" s="16">
        <f t="shared" si="148"/>
        <v>0</v>
      </c>
      <c r="O96" s="16">
        <f t="shared" si="149"/>
        <v>0</v>
      </c>
      <c r="P96" s="16">
        <f t="shared" si="150"/>
        <v>0</v>
      </c>
      <c r="Q96" s="16">
        <f t="shared" si="151"/>
        <v>0</v>
      </c>
      <c r="R96" s="16">
        <f t="shared" si="152"/>
        <v>0</v>
      </c>
      <c r="S96" s="16">
        <f t="shared" si="153"/>
        <v>0</v>
      </c>
      <c r="T96" s="16">
        <f t="shared" si="154"/>
        <v>0</v>
      </c>
      <c r="U96" s="16">
        <f t="shared" si="155"/>
        <v>0</v>
      </c>
      <c r="V96" s="16">
        <f t="shared" si="156"/>
        <v>0</v>
      </c>
      <c r="W96" s="16">
        <f t="shared" si="157"/>
        <v>0</v>
      </c>
      <c r="X96" s="16">
        <f t="shared" si="158"/>
        <v>0</v>
      </c>
      <c r="Y96" s="28">
        <f t="shared" si="159"/>
        <v>0</v>
      </c>
      <c r="Z96" s="28">
        <f t="shared" si="160"/>
        <v>0</v>
      </c>
      <c r="AA96" s="28">
        <f t="shared" si="161"/>
        <v>0</v>
      </c>
      <c r="AB96" s="28">
        <f t="shared" si="162"/>
        <v>0</v>
      </c>
      <c r="AC96" s="28">
        <f t="shared" si="163"/>
        <v>0</v>
      </c>
      <c r="AD96" s="28">
        <f t="shared" si="164"/>
        <v>0</v>
      </c>
      <c r="AE96" s="28">
        <f t="shared" si="165"/>
        <v>0</v>
      </c>
      <c r="AF96" s="28">
        <f t="shared" si="166"/>
        <v>0</v>
      </c>
      <c r="AG96" s="28">
        <f t="shared" si="167"/>
        <v>0</v>
      </c>
      <c r="AH96" s="28">
        <f t="shared" si="168"/>
        <v>0</v>
      </c>
      <c r="AI96" s="28">
        <f t="shared" si="169"/>
        <v>0</v>
      </c>
      <c r="AJ96" s="28">
        <f t="shared" si="170"/>
        <v>0</v>
      </c>
      <c r="AK96" s="28">
        <f t="shared" si="171"/>
        <v>0</v>
      </c>
      <c r="AL96" s="28">
        <f t="shared" si="172"/>
        <v>0</v>
      </c>
      <c r="AM96" s="28">
        <f t="shared" si="173"/>
        <v>0</v>
      </c>
      <c r="AN96" s="28">
        <f t="shared" si="174"/>
        <v>0</v>
      </c>
      <c r="AO96" s="28">
        <f t="shared" si="175"/>
        <v>0</v>
      </c>
      <c r="AP96" s="28">
        <f t="shared" si="176"/>
        <v>0</v>
      </c>
      <c r="AQ96" s="28">
        <f t="shared" si="177"/>
        <v>0</v>
      </c>
      <c r="AR96" s="28">
        <f t="shared" si="178"/>
        <v>0</v>
      </c>
      <c r="AS96" s="28">
        <f t="shared" si="179"/>
        <v>0</v>
      </c>
      <c r="AT96" s="28">
        <f t="shared" si="180"/>
        <v>0</v>
      </c>
      <c r="AU96" s="28">
        <f t="shared" si="181"/>
        <v>0</v>
      </c>
      <c r="AV96" s="28">
        <f t="shared" si="182"/>
        <v>0</v>
      </c>
      <c r="AW96" s="28">
        <f t="shared" si="183"/>
        <v>0</v>
      </c>
      <c r="AX96" s="28">
        <f t="shared" si="184"/>
        <v>0</v>
      </c>
      <c r="AY96" s="28">
        <f t="shared" si="185"/>
        <v>0</v>
      </c>
      <c r="AZ96" s="28">
        <f t="shared" si="186"/>
        <v>0</v>
      </c>
      <c r="BA96" s="28">
        <f t="shared" si="187"/>
        <v>0</v>
      </c>
      <c r="BB96" s="28">
        <f t="shared" si="188"/>
        <v>0</v>
      </c>
      <c r="BC96" s="42">
        <v>2.73</v>
      </c>
      <c r="BD96" s="43">
        <v>1.1989999999999998</v>
      </c>
      <c r="BF96" s="9"/>
      <c r="BI96" s="6">
        <v>2.46</v>
      </c>
      <c r="BJ96" s="9">
        <v>1.087</v>
      </c>
      <c r="BK96" s="6"/>
      <c r="BL96" s="9"/>
      <c r="BM96" s="6"/>
      <c r="BN96" s="9"/>
      <c r="BO96" s="6"/>
      <c r="BP96" s="9"/>
      <c r="BQ96" s="6"/>
      <c r="BR96" s="9"/>
      <c r="BS96" s="6"/>
      <c r="BT96" s="9"/>
      <c r="BU96" s="6"/>
      <c r="BV96" s="9"/>
      <c r="BW96" s="6"/>
      <c r="BX96" s="9"/>
      <c r="BY96" s="6"/>
      <c r="BZ96" s="9"/>
      <c r="CA96" s="6"/>
      <c r="CB96" s="8"/>
      <c r="CC96" s="6"/>
      <c r="CD96" s="9"/>
      <c r="CE96" s="6"/>
      <c r="CF96" s="9"/>
    </row>
    <row r="97" spans="1:84" ht="15.75" x14ac:dyDescent="0.25">
      <c r="A97" s="29" t="s">
        <v>100</v>
      </c>
      <c r="B97" s="35" t="s">
        <v>101</v>
      </c>
      <c r="C97" s="38"/>
      <c r="D97" s="38"/>
      <c r="E97" s="5" t="s">
        <v>346</v>
      </c>
      <c r="F97" s="5">
        <v>23.5</v>
      </c>
      <c r="G97" s="5">
        <f t="shared" si="142"/>
        <v>0</v>
      </c>
      <c r="H97" s="5">
        <f t="shared" si="189"/>
        <v>0</v>
      </c>
      <c r="I97" s="27" t="str">
        <f t="shared" si="143"/>
        <v>OK</v>
      </c>
      <c r="J97" s="16">
        <f t="shared" si="144"/>
        <v>0</v>
      </c>
      <c r="K97" s="16">
        <f t="shared" si="145"/>
        <v>0</v>
      </c>
      <c r="L97" s="16">
        <f t="shared" si="146"/>
        <v>0</v>
      </c>
      <c r="M97" s="16">
        <f t="shared" si="147"/>
        <v>0</v>
      </c>
      <c r="N97" s="16">
        <f t="shared" si="148"/>
        <v>0</v>
      </c>
      <c r="O97" s="16">
        <f t="shared" si="149"/>
        <v>0</v>
      </c>
      <c r="P97" s="16">
        <f t="shared" si="150"/>
        <v>0</v>
      </c>
      <c r="Q97" s="16">
        <f t="shared" si="151"/>
        <v>0</v>
      </c>
      <c r="R97" s="16">
        <f t="shared" si="152"/>
        <v>0</v>
      </c>
      <c r="S97" s="16">
        <f t="shared" si="153"/>
        <v>0</v>
      </c>
      <c r="T97" s="16">
        <f t="shared" si="154"/>
        <v>0</v>
      </c>
      <c r="U97" s="16">
        <f t="shared" si="155"/>
        <v>0</v>
      </c>
      <c r="V97" s="16">
        <f t="shared" si="156"/>
        <v>0</v>
      </c>
      <c r="W97" s="16">
        <f t="shared" si="157"/>
        <v>0</v>
      </c>
      <c r="X97" s="16">
        <f t="shared" si="158"/>
        <v>0</v>
      </c>
      <c r="Y97" s="28">
        <f t="shared" si="159"/>
        <v>0</v>
      </c>
      <c r="Z97" s="28">
        <f t="shared" si="160"/>
        <v>0</v>
      </c>
      <c r="AA97" s="28">
        <f t="shared" si="161"/>
        <v>0</v>
      </c>
      <c r="AB97" s="28">
        <f t="shared" si="162"/>
        <v>0</v>
      </c>
      <c r="AC97" s="28">
        <f t="shared" si="163"/>
        <v>0</v>
      </c>
      <c r="AD97" s="28">
        <f t="shared" si="164"/>
        <v>0</v>
      </c>
      <c r="AE97" s="28">
        <f t="shared" si="165"/>
        <v>0</v>
      </c>
      <c r="AF97" s="28">
        <f t="shared" si="166"/>
        <v>0</v>
      </c>
      <c r="AG97" s="28">
        <f t="shared" si="167"/>
        <v>0</v>
      </c>
      <c r="AH97" s="28">
        <f t="shared" si="168"/>
        <v>0</v>
      </c>
      <c r="AI97" s="28">
        <f t="shared" si="169"/>
        <v>0</v>
      </c>
      <c r="AJ97" s="28">
        <f t="shared" si="170"/>
        <v>0</v>
      </c>
      <c r="AK97" s="28">
        <f t="shared" si="171"/>
        <v>0</v>
      </c>
      <c r="AL97" s="28">
        <f t="shared" si="172"/>
        <v>0</v>
      </c>
      <c r="AM97" s="28">
        <f t="shared" si="173"/>
        <v>0</v>
      </c>
      <c r="AN97" s="28">
        <f t="shared" si="174"/>
        <v>0</v>
      </c>
      <c r="AO97" s="28">
        <f t="shared" si="175"/>
        <v>0</v>
      </c>
      <c r="AP97" s="28">
        <f t="shared" si="176"/>
        <v>0</v>
      </c>
      <c r="AQ97" s="28">
        <f t="shared" si="177"/>
        <v>0</v>
      </c>
      <c r="AR97" s="28">
        <f t="shared" si="178"/>
        <v>0</v>
      </c>
      <c r="AS97" s="28">
        <f t="shared" si="179"/>
        <v>0</v>
      </c>
      <c r="AT97" s="28">
        <f t="shared" si="180"/>
        <v>0</v>
      </c>
      <c r="AU97" s="28">
        <f t="shared" si="181"/>
        <v>0</v>
      </c>
      <c r="AV97" s="28">
        <f t="shared" si="182"/>
        <v>0</v>
      </c>
      <c r="AW97" s="28">
        <f t="shared" si="183"/>
        <v>0</v>
      </c>
      <c r="AX97" s="28">
        <f t="shared" si="184"/>
        <v>0</v>
      </c>
      <c r="AY97" s="28">
        <f t="shared" si="185"/>
        <v>0</v>
      </c>
      <c r="AZ97" s="28">
        <f t="shared" si="186"/>
        <v>0</v>
      </c>
      <c r="BA97" s="28">
        <f t="shared" si="187"/>
        <v>0</v>
      </c>
      <c r="BB97" s="28">
        <f t="shared" si="188"/>
        <v>0</v>
      </c>
      <c r="BC97" s="42">
        <v>2.73</v>
      </c>
      <c r="BD97" s="43">
        <v>1.1989999999999998</v>
      </c>
      <c r="BF97" s="9"/>
      <c r="BI97" s="6">
        <v>2.98</v>
      </c>
      <c r="BJ97" s="9">
        <v>1.3120000000000001</v>
      </c>
      <c r="BK97" s="6"/>
      <c r="BL97" s="9"/>
      <c r="BM97" s="6"/>
      <c r="BN97" s="9"/>
      <c r="BO97" s="6"/>
      <c r="BP97" s="9"/>
      <c r="BQ97" s="6"/>
      <c r="BR97" s="9"/>
      <c r="BS97" s="6"/>
      <c r="BT97" s="9"/>
      <c r="BU97" s="6"/>
      <c r="BV97" s="9"/>
      <c r="BW97" s="6"/>
      <c r="BX97" s="9"/>
      <c r="BY97" s="6"/>
      <c r="BZ97" s="9"/>
      <c r="CA97" s="6"/>
      <c r="CB97" s="8"/>
      <c r="CC97" s="6"/>
      <c r="CD97" s="9"/>
      <c r="CE97" s="6"/>
      <c r="CF97" s="9"/>
    </row>
    <row r="98" spans="1:84" ht="15.75" x14ac:dyDescent="0.25">
      <c r="A98" s="29" t="s">
        <v>156</v>
      </c>
      <c r="B98" s="35" t="s">
        <v>157</v>
      </c>
      <c r="C98" s="38"/>
      <c r="D98" s="38"/>
      <c r="E98" s="5" t="s">
        <v>346</v>
      </c>
      <c r="F98" s="5">
        <v>23.5</v>
      </c>
      <c r="G98" s="5">
        <f t="shared" si="142"/>
        <v>0</v>
      </c>
      <c r="H98" s="5">
        <f t="shared" si="189"/>
        <v>0</v>
      </c>
      <c r="I98" s="27" t="str">
        <f t="shared" si="143"/>
        <v>OK</v>
      </c>
      <c r="J98" s="16">
        <f t="shared" si="144"/>
        <v>0</v>
      </c>
      <c r="K98" s="16">
        <f t="shared" si="145"/>
        <v>0</v>
      </c>
      <c r="L98" s="16">
        <f t="shared" si="146"/>
        <v>0</v>
      </c>
      <c r="M98" s="16">
        <f t="shared" si="147"/>
        <v>0</v>
      </c>
      <c r="N98" s="16">
        <f t="shared" si="148"/>
        <v>0</v>
      </c>
      <c r="O98" s="16">
        <f t="shared" si="149"/>
        <v>0</v>
      </c>
      <c r="P98" s="16">
        <f t="shared" si="150"/>
        <v>0</v>
      </c>
      <c r="Q98" s="16">
        <f t="shared" si="151"/>
        <v>0</v>
      </c>
      <c r="R98" s="16">
        <f t="shared" si="152"/>
        <v>0</v>
      </c>
      <c r="S98" s="16">
        <f t="shared" si="153"/>
        <v>0</v>
      </c>
      <c r="T98" s="16">
        <f t="shared" si="154"/>
        <v>0</v>
      </c>
      <c r="U98" s="16">
        <f t="shared" si="155"/>
        <v>0</v>
      </c>
      <c r="V98" s="16">
        <f t="shared" si="156"/>
        <v>0</v>
      </c>
      <c r="W98" s="16">
        <f t="shared" si="157"/>
        <v>0</v>
      </c>
      <c r="X98" s="16">
        <f t="shared" si="158"/>
        <v>0</v>
      </c>
      <c r="Y98" s="28">
        <f t="shared" si="159"/>
        <v>0</v>
      </c>
      <c r="Z98" s="28">
        <f t="shared" si="160"/>
        <v>0</v>
      </c>
      <c r="AA98" s="28">
        <f t="shared" si="161"/>
        <v>0</v>
      </c>
      <c r="AB98" s="28">
        <f t="shared" si="162"/>
        <v>0</v>
      </c>
      <c r="AC98" s="28">
        <f t="shared" si="163"/>
        <v>0</v>
      </c>
      <c r="AD98" s="28">
        <f t="shared" si="164"/>
        <v>0</v>
      </c>
      <c r="AE98" s="28">
        <f t="shared" si="165"/>
        <v>0</v>
      </c>
      <c r="AF98" s="28">
        <f t="shared" si="166"/>
        <v>0</v>
      </c>
      <c r="AG98" s="28">
        <f t="shared" si="167"/>
        <v>0</v>
      </c>
      <c r="AH98" s="28">
        <f t="shared" si="168"/>
        <v>0</v>
      </c>
      <c r="AI98" s="28">
        <f t="shared" si="169"/>
        <v>0</v>
      </c>
      <c r="AJ98" s="28">
        <f t="shared" si="170"/>
        <v>0</v>
      </c>
      <c r="AK98" s="28">
        <f t="shared" si="171"/>
        <v>0</v>
      </c>
      <c r="AL98" s="28">
        <f t="shared" si="172"/>
        <v>0</v>
      </c>
      <c r="AM98" s="28">
        <f t="shared" si="173"/>
        <v>0</v>
      </c>
      <c r="AN98" s="28">
        <f t="shared" si="174"/>
        <v>0</v>
      </c>
      <c r="AO98" s="28">
        <f t="shared" si="175"/>
        <v>0</v>
      </c>
      <c r="AP98" s="28">
        <f t="shared" si="176"/>
        <v>0</v>
      </c>
      <c r="AQ98" s="28">
        <f t="shared" si="177"/>
        <v>0</v>
      </c>
      <c r="AR98" s="28">
        <f t="shared" si="178"/>
        <v>0</v>
      </c>
      <c r="AS98" s="28">
        <f t="shared" si="179"/>
        <v>0</v>
      </c>
      <c r="AT98" s="28">
        <f t="shared" si="180"/>
        <v>0</v>
      </c>
      <c r="AU98" s="28">
        <f t="shared" si="181"/>
        <v>0</v>
      </c>
      <c r="AV98" s="28">
        <f t="shared" si="182"/>
        <v>0</v>
      </c>
      <c r="AW98" s="28">
        <f t="shared" si="183"/>
        <v>0</v>
      </c>
      <c r="AX98" s="28">
        <f t="shared" si="184"/>
        <v>0</v>
      </c>
      <c r="AY98" s="28">
        <f t="shared" si="185"/>
        <v>0</v>
      </c>
      <c r="AZ98" s="28">
        <f t="shared" si="186"/>
        <v>0</v>
      </c>
      <c r="BA98" s="28">
        <f t="shared" si="187"/>
        <v>0</v>
      </c>
      <c r="BB98" s="28">
        <f t="shared" si="188"/>
        <v>0</v>
      </c>
      <c r="BC98" s="42">
        <v>2.73</v>
      </c>
      <c r="BD98" s="43">
        <v>1.1989999999999998</v>
      </c>
      <c r="BF98" s="9"/>
      <c r="BI98" s="6">
        <v>2.98</v>
      </c>
      <c r="BJ98" s="9">
        <v>1.3120000000000001</v>
      </c>
      <c r="BK98" s="6"/>
      <c r="BL98" s="9"/>
      <c r="BM98" s="6"/>
      <c r="BN98" s="9"/>
      <c r="BO98" s="6"/>
      <c r="BP98" s="9"/>
      <c r="BQ98" s="6"/>
      <c r="BR98" s="9"/>
      <c r="BS98" s="6"/>
      <c r="BT98" s="9"/>
      <c r="BU98" s="6"/>
      <c r="BV98" s="9"/>
      <c r="BW98" s="6"/>
      <c r="BX98" s="9"/>
      <c r="BY98" s="6"/>
      <c r="BZ98" s="9"/>
      <c r="CA98" s="6"/>
      <c r="CB98" s="8"/>
      <c r="CC98" s="6"/>
      <c r="CD98" s="9"/>
      <c r="CE98" s="6"/>
      <c r="CF98" s="9"/>
    </row>
    <row r="99" spans="1:84" ht="15.75" x14ac:dyDescent="0.25">
      <c r="A99" s="29" t="s">
        <v>58</v>
      </c>
      <c r="B99" s="35" t="s">
        <v>59</v>
      </c>
      <c r="C99" s="38"/>
      <c r="D99" s="38"/>
      <c r="E99" s="5" t="s">
        <v>346</v>
      </c>
      <c r="F99" s="5">
        <v>23.5</v>
      </c>
      <c r="G99" s="5">
        <f t="shared" si="142"/>
        <v>0</v>
      </c>
      <c r="H99" s="5">
        <f t="shared" si="189"/>
        <v>0</v>
      </c>
      <c r="I99" s="27" t="str">
        <f t="shared" si="143"/>
        <v>OK</v>
      </c>
      <c r="J99" s="16">
        <f t="shared" si="144"/>
        <v>0</v>
      </c>
      <c r="K99" s="16">
        <f t="shared" si="145"/>
        <v>0</v>
      </c>
      <c r="L99" s="16">
        <f t="shared" si="146"/>
        <v>0</v>
      </c>
      <c r="M99" s="16">
        <f t="shared" si="147"/>
        <v>0</v>
      </c>
      <c r="N99" s="16">
        <f t="shared" si="148"/>
        <v>0</v>
      </c>
      <c r="O99" s="16">
        <f t="shared" si="149"/>
        <v>0</v>
      </c>
      <c r="P99" s="16">
        <f t="shared" si="150"/>
        <v>0</v>
      </c>
      <c r="Q99" s="16">
        <f t="shared" si="151"/>
        <v>0</v>
      </c>
      <c r="R99" s="16">
        <f t="shared" si="152"/>
        <v>0</v>
      </c>
      <c r="S99" s="16">
        <f t="shared" si="153"/>
        <v>0</v>
      </c>
      <c r="T99" s="16">
        <f t="shared" si="154"/>
        <v>0</v>
      </c>
      <c r="U99" s="16">
        <f t="shared" si="155"/>
        <v>0</v>
      </c>
      <c r="V99" s="16">
        <f t="shared" si="156"/>
        <v>0</v>
      </c>
      <c r="W99" s="16">
        <f t="shared" si="157"/>
        <v>0</v>
      </c>
      <c r="X99" s="16">
        <f t="shared" si="158"/>
        <v>0</v>
      </c>
      <c r="Y99" s="28">
        <f t="shared" si="159"/>
        <v>0</v>
      </c>
      <c r="Z99" s="28">
        <f t="shared" si="160"/>
        <v>0</v>
      </c>
      <c r="AA99" s="28">
        <f t="shared" si="161"/>
        <v>0</v>
      </c>
      <c r="AB99" s="28">
        <f t="shared" si="162"/>
        <v>0</v>
      </c>
      <c r="AC99" s="28">
        <f t="shared" si="163"/>
        <v>0</v>
      </c>
      <c r="AD99" s="28">
        <f t="shared" si="164"/>
        <v>0</v>
      </c>
      <c r="AE99" s="28">
        <f t="shared" si="165"/>
        <v>0</v>
      </c>
      <c r="AF99" s="28">
        <f t="shared" si="166"/>
        <v>0</v>
      </c>
      <c r="AG99" s="28">
        <f t="shared" si="167"/>
        <v>0</v>
      </c>
      <c r="AH99" s="28">
        <f t="shared" si="168"/>
        <v>0</v>
      </c>
      <c r="AI99" s="28">
        <f t="shared" si="169"/>
        <v>0</v>
      </c>
      <c r="AJ99" s="28">
        <f t="shared" si="170"/>
        <v>0</v>
      </c>
      <c r="AK99" s="28">
        <f t="shared" si="171"/>
        <v>0</v>
      </c>
      <c r="AL99" s="28">
        <f t="shared" si="172"/>
        <v>0</v>
      </c>
      <c r="AM99" s="28">
        <f t="shared" si="173"/>
        <v>0</v>
      </c>
      <c r="AN99" s="28">
        <f t="shared" si="174"/>
        <v>0</v>
      </c>
      <c r="AO99" s="28">
        <f t="shared" si="175"/>
        <v>0</v>
      </c>
      <c r="AP99" s="28">
        <f t="shared" si="176"/>
        <v>0</v>
      </c>
      <c r="AQ99" s="28">
        <f t="shared" si="177"/>
        <v>0</v>
      </c>
      <c r="AR99" s="28">
        <f t="shared" si="178"/>
        <v>0</v>
      </c>
      <c r="AS99" s="28">
        <f t="shared" si="179"/>
        <v>0</v>
      </c>
      <c r="AT99" s="28">
        <f t="shared" si="180"/>
        <v>0</v>
      </c>
      <c r="AU99" s="28">
        <f t="shared" si="181"/>
        <v>0</v>
      </c>
      <c r="AV99" s="28">
        <f t="shared" si="182"/>
        <v>0</v>
      </c>
      <c r="AW99" s="28">
        <f t="shared" si="183"/>
        <v>0</v>
      </c>
      <c r="AX99" s="28">
        <f t="shared" si="184"/>
        <v>0</v>
      </c>
      <c r="AY99" s="28">
        <f t="shared" si="185"/>
        <v>0</v>
      </c>
      <c r="AZ99" s="28">
        <f t="shared" si="186"/>
        <v>0</v>
      </c>
      <c r="BA99" s="28">
        <f t="shared" si="187"/>
        <v>0</v>
      </c>
      <c r="BB99" s="28">
        <f t="shared" si="188"/>
        <v>0</v>
      </c>
      <c r="BC99" s="42">
        <v>2.73</v>
      </c>
      <c r="BD99" s="43">
        <v>1.1989999999999998</v>
      </c>
      <c r="BF99" s="9"/>
      <c r="BI99" s="6">
        <v>2.97</v>
      </c>
      <c r="BJ99" s="9">
        <v>1.302</v>
      </c>
      <c r="BK99" s="6"/>
      <c r="BL99" s="9"/>
      <c r="BM99" s="6"/>
      <c r="BN99" s="9"/>
      <c r="BO99" s="6"/>
      <c r="BP99" s="9"/>
      <c r="BQ99" s="6"/>
      <c r="BR99" s="9"/>
      <c r="BS99" s="6"/>
      <c r="BT99" s="9"/>
      <c r="BU99" s="6"/>
      <c r="BV99" s="9"/>
      <c r="BW99" s="6"/>
      <c r="BX99" s="9"/>
      <c r="BY99" s="6"/>
      <c r="BZ99" s="9"/>
      <c r="CA99" s="6"/>
      <c r="CB99" s="8"/>
      <c r="CC99" s="6"/>
      <c r="CD99" s="9"/>
      <c r="CE99" s="6"/>
      <c r="CF99" s="9"/>
    </row>
    <row r="100" spans="1:84" ht="15.75" x14ac:dyDescent="0.25">
      <c r="A100" s="29" t="s">
        <v>60</v>
      </c>
      <c r="B100" s="35" t="s">
        <v>61</v>
      </c>
      <c r="C100" s="38"/>
      <c r="D100" s="38"/>
      <c r="E100" s="5" t="s">
        <v>346</v>
      </c>
      <c r="F100" s="5">
        <v>23.5</v>
      </c>
      <c r="G100" s="5">
        <f t="shared" si="142"/>
        <v>0</v>
      </c>
      <c r="H100" s="5">
        <f t="shared" si="189"/>
        <v>0</v>
      </c>
      <c r="I100" s="27" t="str">
        <f t="shared" si="143"/>
        <v>OK</v>
      </c>
      <c r="J100" s="16">
        <f t="shared" si="144"/>
        <v>0</v>
      </c>
      <c r="K100" s="16">
        <f t="shared" si="145"/>
        <v>0</v>
      </c>
      <c r="L100" s="16">
        <f t="shared" si="146"/>
        <v>0</v>
      </c>
      <c r="M100" s="16">
        <f t="shared" si="147"/>
        <v>0</v>
      </c>
      <c r="N100" s="16">
        <f t="shared" si="148"/>
        <v>0</v>
      </c>
      <c r="O100" s="16">
        <f t="shared" si="149"/>
        <v>0</v>
      </c>
      <c r="P100" s="16">
        <f t="shared" si="150"/>
        <v>0</v>
      </c>
      <c r="Q100" s="16">
        <f t="shared" si="151"/>
        <v>0</v>
      </c>
      <c r="R100" s="16">
        <f t="shared" si="152"/>
        <v>0</v>
      </c>
      <c r="S100" s="16">
        <f t="shared" si="153"/>
        <v>0</v>
      </c>
      <c r="T100" s="16">
        <f t="shared" si="154"/>
        <v>0</v>
      </c>
      <c r="U100" s="16">
        <f t="shared" si="155"/>
        <v>0</v>
      </c>
      <c r="V100" s="16">
        <f t="shared" si="156"/>
        <v>0</v>
      </c>
      <c r="W100" s="16">
        <f t="shared" si="157"/>
        <v>0</v>
      </c>
      <c r="X100" s="16">
        <f t="shared" si="158"/>
        <v>0</v>
      </c>
      <c r="Y100" s="28">
        <f t="shared" si="159"/>
        <v>0</v>
      </c>
      <c r="Z100" s="28">
        <f t="shared" si="160"/>
        <v>0</v>
      </c>
      <c r="AA100" s="28">
        <f t="shared" si="161"/>
        <v>0</v>
      </c>
      <c r="AB100" s="28">
        <f t="shared" si="162"/>
        <v>0</v>
      </c>
      <c r="AC100" s="28">
        <f t="shared" si="163"/>
        <v>0</v>
      </c>
      <c r="AD100" s="28">
        <f t="shared" si="164"/>
        <v>0</v>
      </c>
      <c r="AE100" s="28">
        <f t="shared" si="165"/>
        <v>0</v>
      </c>
      <c r="AF100" s="28">
        <f t="shared" si="166"/>
        <v>0</v>
      </c>
      <c r="AG100" s="28">
        <f t="shared" si="167"/>
        <v>0</v>
      </c>
      <c r="AH100" s="28">
        <f t="shared" si="168"/>
        <v>0</v>
      </c>
      <c r="AI100" s="28">
        <f t="shared" si="169"/>
        <v>0</v>
      </c>
      <c r="AJ100" s="28">
        <f t="shared" si="170"/>
        <v>0</v>
      </c>
      <c r="AK100" s="28">
        <f t="shared" si="171"/>
        <v>0</v>
      </c>
      <c r="AL100" s="28">
        <f t="shared" si="172"/>
        <v>0</v>
      </c>
      <c r="AM100" s="28">
        <f t="shared" si="173"/>
        <v>0</v>
      </c>
      <c r="AN100" s="28">
        <f t="shared" si="174"/>
        <v>0</v>
      </c>
      <c r="AO100" s="28">
        <f t="shared" si="175"/>
        <v>0</v>
      </c>
      <c r="AP100" s="28">
        <f t="shared" si="176"/>
        <v>0</v>
      </c>
      <c r="AQ100" s="28">
        <f t="shared" si="177"/>
        <v>0</v>
      </c>
      <c r="AR100" s="28">
        <f t="shared" si="178"/>
        <v>0</v>
      </c>
      <c r="AS100" s="28">
        <f t="shared" si="179"/>
        <v>0</v>
      </c>
      <c r="AT100" s="28">
        <f t="shared" si="180"/>
        <v>0</v>
      </c>
      <c r="AU100" s="28">
        <f t="shared" si="181"/>
        <v>0</v>
      </c>
      <c r="AV100" s="28">
        <f t="shared" si="182"/>
        <v>0</v>
      </c>
      <c r="AW100" s="28">
        <f t="shared" si="183"/>
        <v>0</v>
      </c>
      <c r="AX100" s="28">
        <f t="shared" si="184"/>
        <v>0</v>
      </c>
      <c r="AY100" s="28">
        <f t="shared" si="185"/>
        <v>0</v>
      </c>
      <c r="AZ100" s="28">
        <f t="shared" si="186"/>
        <v>0</v>
      </c>
      <c r="BA100" s="28">
        <f t="shared" si="187"/>
        <v>0</v>
      </c>
      <c r="BB100" s="28">
        <f t="shared" si="188"/>
        <v>0</v>
      </c>
      <c r="BC100" s="42">
        <v>2.94</v>
      </c>
      <c r="BD100" s="43">
        <v>1.292</v>
      </c>
      <c r="BF100" s="9"/>
      <c r="BI100" s="6">
        <v>2.98</v>
      </c>
      <c r="BJ100" s="9">
        <v>1.3120000000000001</v>
      </c>
      <c r="BK100" s="6"/>
      <c r="BL100" s="9"/>
      <c r="BM100" s="6"/>
      <c r="BN100" s="9"/>
      <c r="BO100" s="6"/>
      <c r="BP100" s="9"/>
      <c r="BQ100" s="6"/>
      <c r="BR100" s="9"/>
      <c r="BS100" s="6"/>
      <c r="BT100" s="9"/>
      <c r="BU100" s="6"/>
      <c r="BV100" s="9"/>
      <c r="BW100" s="6"/>
      <c r="BX100" s="9"/>
      <c r="BY100" s="6"/>
      <c r="BZ100" s="9"/>
      <c r="CA100" s="6"/>
      <c r="CB100" s="8"/>
      <c r="CC100" s="6"/>
      <c r="CD100" s="9"/>
      <c r="CE100" s="6"/>
      <c r="CF100" s="9"/>
    </row>
    <row r="101" spans="1:84" ht="15.75" x14ac:dyDescent="0.25">
      <c r="A101" s="29" t="s">
        <v>102</v>
      </c>
      <c r="B101" s="35" t="s">
        <v>103</v>
      </c>
      <c r="C101" s="38"/>
      <c r="D101" s="38"/>
      <c r="E101" s="5" t="s">
        <v>346</v>
      </c>
      <c r="F101" s="5">
        <v>23.5</v>
      </c>
      <c r="G101" s="5">
        <f t="shared" si="142"/>
        <v>0</v>
      </c>
      <c r="H101" s="5">
        <f t="shared" si="189"/>
        <v>0</v>
      </c>
      <c r="I101" s="27" t="str">
        <f t="shared" si="143"/>
        <v>OK</v>
      </c>
      <c r="J101" s="16">
        <f t="shared" si="144"/>
        <v>0</v>
      </c>
      <c r="K101" s="16">
        <f t="shared" si="145"/>
        <v>0</v>
      </c>
      <c r="L101" s="16">
        <f t="shared" si="146"/>
        <v>0</v>
      </c>
      <c r="M101" s="16">
        <f t="shared" si="147"/>
        <v>0</v>
      </c>
      <c r="N101" s="16">
        <f t="shared" si="148"/>
        <v>0</v>
      </c>
      <c r="O101" s="16">
        <f t="shared" si="149"/>
        <v>0</v>
      </c>
      <c r="P101" s="16">
        <f t="shared" si="150"/>
        <v>0</v>
      </c>
      <c r="Q101" s="16">
        <f t="shared" si="151"/>
        <v>0</v>
      </c>
      <c r="R101" s="16">
        <f t="shared" si="152"/>
        <v>0</v>
      </c>
      <c r="S101" s="16">
        <f t="shared" si="153"/>
        <v>0</v>
      </c>
      <c r="T101" s="16">
        <f t="shared" si="154"/>
        <v>0</v>
      </c>
      <c r="U101" s="16">
        <f t="shared" si="155"/>
        <v>0</v>
      </c>
      <c r="V101" s="16">
        <f t="shared" si="156"/>
        <v>0</v>
      </c>
      <c r="W101" s="16">
        <f t="shared" si="157"/>
        <v>0</v>
      </c>
      <c r="X101" s="16">
        <f t="shared" si="158"/>
        <v>0</v>
      </c>
      <c r="Y101" s="28">
        <f t="shared" si="159"/>
        <v>0</v>
      </c>
      <c r="Z101" s="28">
        <f t="shared" si="160"/>
        <v>0</v>
      </c>
      <c r="AA101" s="28">
        <f t="shared" si="161"/>
        <v>0</v>
      </c>
      <c r="AB101" s="28">
        <f t="shared" si="162"/>
        <v>0</v>
      </c>
      <c r="AC101" s="28">
        <f t="shared" si="163"/>
        <v>0</v>
      </c>
      <c r="AD101" s="28">
        <f t="shared" si="164"/>
        <v>0</v>
      </c>
      <c r="AE101" s="28">
        <f t="shared" si="165"/>
        <v>0</v>
      </c>
      <c r="AF101" s="28">
        <f t="shared" si="166"/>
        <v>0</v>
      </c>
      <c r="AG101" s="28">
        <f t="shared" si="167"/>
        <v>0</v>
      </c>
      <c r="AH101" s="28">
        <f t="shared" si="168"/>
        <v>0</v>
      </c>
      <c r="AI101" s="28">
        <f t="shared" si="169"/>
        <v>0</v>
      </c>
      <c r="AJ101" s="28">
        <f t="shared" si="170"/>
        <v>0</v>
      </c>
      <c r="AK101" s="28">
        <f t="shared" si="171"/>
        <v>0</v>
      </c>
      <c r="AL101" s="28">
        <f t="shared" si="172"/>
        <v>0</v>
      </c>
      <c r="AM101" s="28">
        <f t="shared" si="173"/>
        <v>0</v>
      </c>
      <c r="AN101" s="28">
        <f t="shared" si="174"/>
        <v>0</v>
      </c>
      <c r="AO101" s="28">
        <f t="shared" si="175"/>
        <v>0</v>
      </c>
      <c r="AP101" s="28">
        <f t="shared" si="176"/>
        <v>0</v>
      </c>
      <c r="AQ101" s="28">
        <f t="shared" si="177"/>
        <v>0</v>
      </c>
      <c r="AR101" s="28">
        <f t="shared" si="178"/>
        <v>0</v>
      </c>
      <c r="AS101" s="28">
        <f t="shared" si="179"/>
        <v>0</v>
      </c>
      <c r="AT101" s="28">
        <f t="shared" si="180"/>
        <v>0</v>
      </c>
      <c r="AU101" s="28">
        <f t="shared" si="181"/>
        <v>0</v>
      </c>
      <c r="AV101" s="28">
        <f t="shared" si="182"/>
        <v>0</v>
      </c>
      <c r="AW101" s="28">
        <f t="shared" si="183"/>
        <v>0</v>
      </c>
      <c r="AX101" s="28">
        <f t="shared" si="184"/>
        <v>0</v>
      </c>
      <c r="AY101" s="28">
        <f t="shared" si="185"/>
        <v>0</v>
      </c>
      <c r="AZ101" s="28">
        <f t="shared" si="186"/>
        <v>0</v>
      </c>
      <c r="BA101" s="28">
        <f t="shared" si="187"/>
        <v>0</v>
      </c>
      <c r="BB101" s="28">
        <f t="shared" si="188"/>
        <v>0</v>
      </c>
      <c r="BC101" s="42">
        <v>2.73</v>
      </c>
      <c r="BD101" s="43">
        <v>1.1989999999999998</v>
      </c>
      <c r="BF101" s="9"/>
      <c r="BI101" s="6">
        <v>2.81</v>
      </c>
      <c r="BJ101" s="9">
        <v>1.24</v>
      </c>
      <c r="BK101" s="6"/>
      <c r="BL101" s="9"/>
      <c r="BM101" s="6"/>
      <c r="BN101" s="9"/>
      <c r="BO101" s="6"/>
      <c r="BP101" s="9"/>
      <c r="BQ101" s="6"/>
      <c r="BR101" s="9"/>
      <c r="BS101" s="6"/>
      <c r="BT101" s="9"/>
      <c r="BU101" s="6"/>
      <c r="BV101" s="9"/>
      <c r="BW101" s="6"/>
      <c r="BX101" s="9"/>
      <c r="BY101" s="6"/>
      <c r="BZ101" s="9"/>
      <c r="CA101" s="6"/>
      <c r="CB101" s="8"/>
      <c r="CC101" s="6"/>
      <c r="CD101" s="9"/>
      <c r="CE101" s="6"/>
      <c r="CF101" s="9"/>
    </row>
    <row r="102" spans="1:84" ht="15.75" x14ac:dyDescent="0.25">
      <c r="A102" s="29" t="s">
        <v>62</v>
      </c>
      <c r="B102" s="35" t="s">
        <v>63</v>
      </c>
      <c r="C102" s="38"/>
      <c r="D102" s="38"/>
      <c r="E102" s="5" t="s">
        <v>346</v>
      </c>
      <c r="F102" s="5">
        <v>23.5</v>
      </c>
      <c r="G102" s="5">
        <f t="shared" si="142"/>
        <v>0</v>
      </c>
      <c r="H102" s="5">
        <f t="shared" si="189"/>
        <v>0</v>
      </c>
      <c r="I102" s="27" t="str">
        <f t="shared" si="143"/>
        <v>OK</v>
      </c>
      <c r="J102" s="16">
        <f t="shared" si="144"/>
        <v>0</v>
      </c>
      <c r="K102" s="16">
        <f t="shared" si="145"/>
        <v>0</v>
      </c>
      <c r="L102" s="16">
        <f t="shared" si="146"/>
        <v>0</v>
      </c>
      <c r="M102" s="16">
        <f t="shared" si="147"/>
        <v>0</v>
      </c>
      <c r="N102" s="16">
        <f t="shared" si="148"/>
        <v>0</v>
      </c>
      <c r="O102" s="16">
        <f t="shared" si="149"/>
        <v>0</v>
      </c>
      <c r="P102" s="16">
        <f t="shared" si="150"/>
        <v>0</v>
      </c>
      <c r="Q102" s="16">
        <f t="shared" si="151"/>
        <v>0</v>
      </c>
      <c r="R102" s="16">
        <f t="shared" si="152"/>
        <v>0</v>
      </c>
      <c r="S102" s="16">
        <f t="shared" si="153"/>
        <v>0</v>
      </c>
      <c r="T102" s="16">
        <f t="shared" si="154"/>
        <v>0</v>
      </c>
      <c r="U102" s="16">
        <f t="shared" si="155"/>
        <v>0</v>
      </c>
      <c r="V102" s="16">
        <f t="shared" si="156"/>
        <v>0</v>
      </c>
      <c r="W102" s="16">
        <f t="shared" si="157"/>
        <v>0</v>
      </c>
      <c r="X102" s="16">
        <f t="shared" si="158"/>
        <v>0</v>
      </c>
      <c r="Y102" s="28">
        <f t="shared" si="159"/>
        <v>0</v>
      </c>
      <c r="Z102" s="28">
        <f t="shared" si="160"/>
        <v>0</v>
      </c>
      <c r="AA102" s="28">
        <f t="shared" si="161"/>
        <v>0</v>
      </c>
      <c r="AB102" s="28">
        <f t="shared" si="162"/>
        <v>0</v>
      </c>
      <c r="AC102" s="28">
        <f t="shared" si="163"/>
        <v>0</v>
      </c>
      <c r="AD102" s="28">
        <f t="shared" si="164"/>
        <v>0</v>
      </c>
      <c r="AE102" s="28">
        <f t="shared" si="165"/>
        <v>0</v>
      </c>
      <c r="AF102" s="28">
        <f t="shared" si="166"/>
        <v>0</v>
      </c>
      <c r="AG102" s="28">
        <f t="shared" si="167"/>
        <v>0</v>
      </c>
      <c r="AH102" s="28">
        <f t="shared" si="168"/>
        <v>0</v>
      </c>
      <c r="AI102" s="28">
        <f t="shared" si="169"/>
        <v>0</v>
      </c>
      <c r="AJ102" s="28">
        <f t="shared" si="170"/>
        <v>0</v>
      </c>
      <c r="AK102" s="28">
        <f t="shared" si="171"/>
        <v>0</v>
      </c>
      <c r="AL102" s="28">
        <f t="shared" si="172"/>
        <v>0</v>
      </c>
      <c r="AM102" s="28">
        <f t="shared" si="173"/>
        <v>0</v>
      </c>
      <c r="AN102" s="28">
        <f t="shared" si="174"/>
        <v>0</v>
      </c>
      <c r="AO102" s="28">
        <f t="shared" si="175"/>
        <v>0</v>
      </c>
      <c r="AP102" s="28">
        <f t="shared" si="176"/>
        <v>0</v>
      </c>
      <c r="AQ102" s="28">
        <f t="shared" si="177"/>
        <v>0</v>
      </c>
      <c r="AR102" s="28">
        <f t="shared" si="178"/>
        <v>0</v>
      </c>
      <c r="AS102" s="28">
        <f t="shared" si="179"/>
        <v>0</v>
      </c>
      <c r="AT102" s="28">
        <f t="shared" si="180"/>
        <v>0</v>
      </c>
      <c r="AU102" s="28">
        <f t="shared" si="181"/>
        <v>0</v>
      </c>
      <c r="AV102" s="28">
        <f t="shared" si="182"/>
        <v>0</v>
      </c>
      <c r="AW102" s="28">
        <f t="shared" si="183"/>
        <v>0</v>
      </c>
      <c r="AX102" s="28">
        <f t="shared" si="184"/>
        <v>0</v>
      </c>
      <c r="AY102" s="28">
        <f t="shared" si="185"/>
        <v>0</v>
      </c>
      <c r="AZ102" s="28">
        <f t="shared" si="186"/>
        <v>0</v>
      </c>
      <c r="BA102" s="28">
        <f t="shared" si="187"/>
        <v>0</v>
      </c>
      <c r="BB102" s="28">
        <f t="shared" si="188"/>
        <v>0</v>
      </c>
      <c r="BC102" s="42">
        <v>2.87</v>
      </c>
      <c r="BD102" s="43">
        <v>1.2609999999999999</v>
      </c>
      <c r="BF102" s="9"/>
      <c r="BI102" s="6">
        <v>2.98</v>
      </c>
      <c r="BJ102" s="9">
        <v>1.3120000000000001</v>
      </c>
      <c r="BK102" s="6"/>
      <c r="BL102" s="9"/>
      <c r="BM102" s="6"/>
      <c r="BN102" s="9"/>
      <c r="BO102" s="6"/>
      <c r="BP102" s="9"/>
      <c r="BQ102" s="6"/>
      <c r="BR102" s="9"/>
      <c r="BS102" s="6"/>
      <c r="BT102" s="9"/>
      <c r="BU102" s="6"/>
      <c r="BV102" s="9"/>
      <c r="BW102" s="6"/>
      <c r="BX102" s="9"/>
      <c r="BY102" s="6"/>
      <c r="BZ102" s="9"/>
      <c r="CA102" s="6"/>
      <c r="CB102" s="8"/>
      <c r="CC102" s="6"/>
      <c r="CD102" s="9"/>
      <c r="CE102" s="6"/>
      <c r="CF102" s="9"/>
    </row>
    <row r="103" spans="1:84" ht="15.75" x14ac:dyDescent="0.25">
      <c r="A103" s="29" t="s">
        <v>64</v>
      </c>
      <c r="B103" s="35" t="s">
        <v>65</v>
      </c>
      <c r="C103" s="38"/>
      <c r="D103" s="38"/>
      <c r="E103" s="5" t="s">
        <v>346</v>
      </c>
      <c r="F103" s="5">
        <v>23.5</v>
      </c>
      <c r="G103" s="5">
        <f t="shared" si="142"/>
        <v>0</v>
      </c>
      <c r="H103" s="5">
        <f t="shared" si="189"/>
        <v>0</v>
      </c>
      <c r="I103" s="27" t="str">
        <f t="shared" si="143"/>
        <v>OK</v>
      </c>
      <c r="J103" s="16">
        <f t="shared" si="144"/>
        <v>0</v>
      </c>
      <c r="K103" s="16">
        <f t="shared" si="145"/>
        <v>0</v>
      </c>
      <c r="L103" s="16">
        <f t="shared" si="146"/>
        <v>0</v>
      </c>
      <c r="M103" s="16">
        <f t="shared" si="147"/>
        <v>0</v>
      </c>
      <c r="N103" s="16">
        <f t="shared" si="148"/>
        <v>0</v>
      </c>
      <c r="O103" s="16">
        <f t="shared" si="149"/>
        <v>0</v>
      </c>
      <c r="P103" s="16">
        <f t="shared" si="150"/>
        <v>0</v>
      </c>
      <c r="Q103" s="16">
        <f t="shared" si="151"/>
        <v>0</v>
      </c>
      <c r="R103" s="16">
        <f t="shared" si="152"/>
        <v>0</v>
      </c>
      <c r="S103" s="16">
        <f t="shared" si="153"/>
        <v>0</v>
      </c>
      <c r="T103" s="16">
        <f t="shared" si="154"/>
        <v>0</v>
      </c>
      <c r="U103" s="16">
        <f t="shared" si="155"/>
        <v>0</v>
      </c>
      <c r="V103" s="16">
        <f t="shared" si="156"/>
        <v>0</v>
      </c>
      <c r="W103" s="16">
        <f t="shared" si="157"/>
        <v>0</v>
      </c>
      <c r="X103" s="16">
        <f t="shared" si="158"/>
        <v>0</v>
      </c>
      <c r="Y103" s="28">
        <f t="shared" si="159"/>
        <v>0</v>
      </c>
      <c r="Z103" s="28">
        <f t="shared" si="160"/>
        <v>0</v>
      </c>
      <c r="AA103" s="28">
        <f t="shared" si="161"/>
        <v>0</v>
      </c>
      <c r="AB103" s="28">
        <f t="shared" si="162"/>
        <v>0</v>
      </c>
      <c r="AC103" s="28">
        <f t="shared" si="163"/>
        <v>0</v>
      </c>
      <c r="AD103" s="28">
        <f t="shared" si="164"/>
        <v>0</v>
      </c>
      <c r="AE103" s="28">
        <f t="shared" si="165"/>
        <v>0</v>
      </c>
      <c r="AF103" s="28">
        <f t="shared" si="166"/>
        <v>0</v>
      </c>
      <c r="AG103" s="28">
        <f t="shared" si="167"/>
        <v>0</v>
      </c>
      <c r="AH103" s="28">
        <f t="shared" si="168"/>
        <v>0</v>
      </c>
      <c r="AI103" s="28">
        <f t="shared" si="169"/>
        <v>0</v>
      </c>
      <c r="AJ103" s="28">
        <f t="shared" si="170"/>
        <v>0</v>
      </c>
      <c r="AK103" s="28">
        <f t="shared" si="171"/>
        <v>0</v>
      </c>
      <c r="AL103" s="28">
        <f t="shared" si="172"/>
        <v>0</v>
      </c>
      <c r="AM103" s="28">
        <f t="shared" si="173"/>
        <v>0</v>
      </c>
      <c r="AN103" s="28">
        <f t="shared" si="174"/>
        <v>0</v>
      </c>
      <c r="AO103" s="28">
        <f t="shared" si="175"/>
        <v>0</v>
      </c>
      <c r="AP103" s="28">
        <f t="shared" si="176"/>
        <v>0</v>
      </c>
      <c r="AQ103" s="28">
        <f t="shared" si="177"/>
        <v>0</v>
      </c>
      <c r="AR103" s="28">
        <f t="shared" si="178"/>
        <v>0</v>
      </c>
      <c r="AS103" s="28">
        <f t="shared" si="179"/>
        <v>0</v>
      </c>
      <c r="AT103" s="28">
        <f t="shared" si="180"/>
        <v>0</v>
      </c>
      <c r="AU103" s="28">
        <f t="shared" si="181"/>
        <v>0</v>
      </c>
      <c r="AV103" s="28">
        <f t="shared" si="182"/>
        <v>0</v>
      </c>
      <c r="AW103" s="28">
        <f t="shared" si="183"/>
        <v>0</v>
      </c>
      <c r="AX103" s="28">
        <f t="shared" si="184"/>
        <v>0</v>
      </c>
      <c r="AY103" s="28">
        <f t="shared" si="185"/>
        <v>0</v>
      </c>
      <c r="AZ103" s="28">
        <f t="shared" si="186"/>
        <v>0</v>
      </c>
      <c r="BA103" s="28">
        <f t="shared" si="187"/>
        <v>0</v>
      </c>
      <c r="BB103" s="28">
        <f t="shared" si="188"/>
        <v>0</v>
      </c>
      <c r="BC103" s="42">
        <v>2.73</v>
      </c>
      <c r="BD103" s="43">
        <v>1.1989999999999998</v>
      </c>
      <c r="BF103" s="9"/>
      <c r="BI103" s="6">
        <v>2.96</v>
      </c>
      <c r="BJ103" s="9">
        <v>1.302</v>
      </c>
      <c r="BK103" s="6"/>
      <c r="BL103" s="9"/>
      <c r="BM103" s="6"/>
      <c r="BN103" s="9"/>
      <c r="BO103" s="6"/>
      <c r="BP103" s="9"/>
      <c r="BQ103" s="6"/>
      <c r="BR103" s="9"/>
      <c r="BS103" s="6"/>
      <c r="BT103" s="9"/>
      <c r="BU103" s="6"/>
      <c r="BV103" s="9"/>
      <c r="BW103" s="6"/>
      <c r="BX103" s="9"/>
      <c r="BY103" s="6"/>
      <c r="BZ103" s="9"/>
      <c r="CA103" s="6"/>
      <c r="CB103" s="8"/>
      <c r="CC103" s="6"/>
      <c r="CD103" s="9"/>
      <c r="CE103" s="6"/>
      <c r="CF103" s="9"/>
    </row>
    <row r="104" spans="1:84" ht="15.75" x14ac:dyDescent="0.25">
      <c r="A104" s="29" t="s">
        <v>210</v>
      </c>
      <c r="B104" s="35" t="s">
        <v>211</v>
      </c>
      <c r="C104" s="38"/>
      <c r="D104" s="38"/>
      <c r="E104" s="5" t="s">
        <v>346</v>
      </c>
      <c r="F104" s="5">
        <v>23.5</v>
      </c>
      <c r="G104" s="5">
        <f t="shared" si="142"/>
        <v>0</v>
      </c>
      <c r="H104" s="5">
        <f t="shared" si="189"/>
        <v>0</v>
      </c>
      <c r="I104" s="27" t="str">
        <f t="shared" si="143"/>
        <v>OK</v>
      </c>
      <c r="J104" s="16">
        <f t="shared" si="144"/>
        <v>0</v>
      </c>
      <c r="K104" s="16">
        <f t="shared" si="145"/>
        <v>0</v>
      </c>
      <c r="L104" s="16">
        <f t="shared" si="146"/>
        <v>0</v>
      </c>
      <c r="M104" s="16">
        <f t="shared" si="147"/>
        <v>0</v>
      </c>
      <c r="N104" s="16">
        <f t="shared" si="148"/>
        <v>0</v>
      </c>
      <c r="O104" s="16">
        <f t="shared" si="149"/>
        <v>0</v>
      </c>
      <c r="P104" s="16">
        <f t="shared" si="150"/>
        <v>0</v>
      </c>
      <c r="Q104" s="16">
        <f t="shared" si="151"/>
        <v>0</v>
      </c>
      <c r="R104" s="16">
        <f t="shared" si="152"/>
        <v>0</v>
      </c>
      <c r="S104" s="16">
        <f t="shared" si="153"/>
        <v>0</v>
      </c>
      <c r="T104" s="16">
        <f t="shared" si="154"/>
        <v>0</v>
      </c>
      <c r="U104" s="16">
        <f t="shared" si="155"/>
        <v>0</v>
      </c>
      <c r="V104" s="16">
        <f t="shared" si="156"/>
        <v>0</v>
      </c>
      <c r="W104" s="16">
        <f t="shared" si="157"/>
        <v>0</v>
      </c>
      <c r="X104" s="16">
        <f t="shared" si="158"/>
        <v>0</v>
      </c>
      <c r="Y104" s="28">
        <f t="shared" si="159"/>
        <v>0</v>
      </c>
      <c r="Z104" s="28">
        <f t="shared" si="160"/>
        <v>0</v>
      </c>
      <c r="AA104" s="28">
        <f t="shared" si="161"/>
        <v>0</v>
      </c>
      <c r="AB104" s="28">
        <f t="shared" si="162"/>
        <v>0</v>
      </c>
      <c r="AC104" s="28">
        <f t="shared" si="163"/>
        <v>0</v>
      </c>
      <c r="AD104" s="28">
        <f t="shared" si="164"/>
        <v>0</v>
      </c>
      <c r="AE104" s="28">
        <f t="shared" si="165"/>
        <v>0</v>
      </c>
      <c r="AF104" s="28">
        <f t="shared" si="166"/>
        <v>0</v>
      </c>
      <c r="AG104" s="28">
        <f t="shared" si="167"/>
        <v>0</v>
      </c>
      <c r="AH104" s="28">
        <f t="shared" si="168"/>
        <v>0</v>
      </c>
      <c r="AI104" s="28">
        <f t="shared" si="169"/>
        <v>0</v>
      </c>
      <c r="AJ104" s="28">
        <f t="shared" si="170"/>
        <v>0</v>
      </c>
      <c r="AK104" s="28">
        <f t="shared" si="171"/>
        <v>0</v>
      </c>
      <c r="AL104" s="28">
        <f t="shared" si="172"/>
        <v>0</v>
      </c>
      <c r="AM104" s="28">
        <f t="shared" si="173"/>
        <v>0</v>
      </c>
      <c r="AN104" s="28">
        <f t="shared" si="174"/>
        <v>0</v>
      </c>
      <c r="AO104" s="28">
        <f t="shared" si="175"/>
        <v>0</v>
      </c>
      <c r="AP104" s="28">
        <f t="shared" si="176"/>
        <v>0</v>
      </c>
      <c r="AQ104" s="28">
        <f t="shared" si="177"/>
        <v>0</v>
      </c>
      <c r="AR104" s="28">
        <f t="shared" si="178"/>
        <v>0</v>
      </c>
      <c r="AS104" s="28">
        <f t="shared" si="179"/>
        <v>0</v>
      </c>
      <c r="AT104" s="28">
        <f t="shared" si="180"/>
        <v>0</v>
      </c>
      <c r="AU104" s="28">
        <f t="shared" si="181"/>
        <v>0</v>
      </c>
      <c r="AV104" s="28">
        <f t="shared" si="182"/>
        <v>0</v>
      </c>
      <c r="AW104" s="28">
        <f t="shared" si="183"/>
        <v>0</v>
      </c>
      <c r="AX104" s="28">
        <f t="shared" si="184"/>
        <v>0</v>
      </c>
      <c r="AY104" s="28">
        <f t="shared" si="185"/>
        <v>0</v>
      </c>
      <c r="AZ104" s="28">
        <f t="shared" si="186"/>
        <v>0</v>
      </c>
      <c r="BA104" s="28">
        <f t="shared" si="187"/>
        <v>0</v>
      </c>
      <c r="BB104" s="28">
        <f t="shared" si="188"/>
        <v>0</v>
      </c>
      <c r="BC104" s="42">
        <v>2.94</v>
      </c>
      <c r="BD104" s="43">
        <v>1.292</v>
      </c>
      <c r="BF104" s="9"/>
      <c r="BI104" s="6">
        <v>2.76</v>
      </c>
      <c r="BJ104" s="9">
        <v>1.21</v>
      </c>
      <c r="BK104" s="6"/>
      <c r="BL104" s="9"/>
      <c r="BM104" s="6"/>
      <c r="BN104" s="9"/>
      <c r="BO104" s="6"/>
      <c r="BP104" s="9"/>
      <c r="BQ104" s="6"/>
      <c r="BR104" s="9"/>
      <c r="BS104" s="6"/>
      <c r="BT104" s="9"/>
      <c r="BU104" s="6"/>
      <c r="BV104" s="9"/>
      <c r="BW104" s="6"/>
      <c r="BX104" s="9"/>
      <c r="BY104" s="6"/>
      <c r="BZ104" s="9"/>
      <c r="CA104" s="6"/>
      <c r="CB104" s="8"/>
      <c r="CC104" s="6"/>
      <c r="CD104" s="9"/>
      <c r="CE104" s="6"/>
      <c r="CF104" s="9"/>
    </row>
    <row r="105" spans="1:84" ht="15.75" x14ac:dyDescent="0.25">
      <c r="A105" s="29" t="s">
        <v>14</v>
      </c>
      <c r="B105" s="35" t="s">
        <v>15</v>
      </c>
      <c r="C105" s="38"/>
      <c r="D105" s="38"/>
      <c r="E105" s="5" t="s">
        <v>346</v>
      </c>
      <c r="F105" s="5">
        <v>23.5</v>
      </c>
      <c r="G105" s="5">
        <f t="shared" si="142"/>
        <v>0</v>
      </c>
      <c r="H105" s="5">
        <f t="shared" si="189"/>
        <v>0</v>
      </c>
      <c r="I105" s="27" t="str">
        <f t="shared" si="143"/>
        <v>OK</v>
      </c>
      <c r="J105" s="16">
        <f t="shared" si="144"/>
        <v>0</v>
      </c>
      <c r="K105" s="16">
        <f t="shared" si="145"/>
        <v>0</v>
      </c>
      <c r="L105" s="16">
        <f t="shared" si="146"/>
        <v>0</v>
      </c>
      <c r="M105" s="16">
        <f t="shared" si="147"/>
        <v>0</v>
      </c>
      <c r="N105" s="16">
        <f t="shared" si="148"/>
        <v>0</v>
      </c>
      <c r="O105" s="16">
        <f t="shared" si="149"/>
        <v>0</v>
      </c>
      <c r="P105" s="16">
        <f t="shared" si="150"/>
        <v>0</v>
      </c>
      <c r="Q105" s="16">
        <f t="shared" si="151"/>
        <v>0</v>
      </c>
      <c r="R105" s="16">
        <f t="shared" si="152"/>
        <v>0</v>
      </c>
      <c r="S105" s="16">
        <f t="shared" si="153"/>
        <v>0</v>
      </c>
      <c r="T105" s="16">
        <f t="shared" si="154"/>
        <v>0</v>
      </c>
      <c r="U105" s="16">
        <f t="shared" si="155"/>
        <v>0</v>
      </c>
      <c r="V105" s="16">
        <f t="shared" si="156"/>
        <v>0</v>
      </c>
      <c r="W105" s="16">
        <f t="shared" si="157"/>
        <v>0</v>
      </c>
      <c r="X105" s="16">
        <f t="shared" si="158"/>
        <v>0</v>
      </c>
      <c r="Y105" s="28">
        <f t="shared" si="159"/>
        <v>0</v>
      </c>
      <c r="Z105" s="28">
        <f t="shared" si="160"/>
        <v>0</v>
      </c>
      <c r="AA105" s="28">
        <f t="shared" si="161"/>
        <v>0</v>
      </c>
      <c r="AB105" s="28">
        <f t="shared" si="162"/>
        <v>0</v>
      </c>
      <c r="AC105" s="28">
        <f t="shared" si="163"/>
        <v>0</v>
      </c>
      <c r="AD105" s="28">
        <f t="shared" si="164"/>
        <v>0</v>
      </c>
      <c r="AE105" s="28">
        <f t="shared" si="165"/>
        <v>0</v>
      </c>
      <c r="AF105" s="28">
        <f t="shared" si="166"/>
        <v>0</v>
      </c>
      <c r="AG105" s="28">
        <f t="shared" si="167"/>
        <v>0</v>
      </c>
      <c r="AH105" s="28">
        <f t="shared" si="168"/>
        <v>0</v>
      </c>
      <c r="AI105" s="28">
        <f t="shared" si="169"/>
        <v>0</v>
      </c>
      <c r="AJ105" s="28">
        <f t="shared" si="170"/>
        <v>0</v>
      </c>
      <c r="AK105" s="28">
        <f t="shared" si="171"/>
        <v>0</v>
      </c>
      <c r="AL105" s="28">
        <f t="shared" si="172"/>
        <v>0</v>
      </c>
      <c r="AM105" s="28">
        <f t="shared" si="173"/>
        <v>0</v>
      </c>
      <c r="AN105" s="28">
        <f t="shared" si="174"/>
        <v>0</v>
      </c>
      <c r="AO105" s="28">
        <f t="shared" si="175"/>
        <v>0</v>
      </c>
      <c r="AP105" s="28">
        <f t="shared" si="176"/>
        <v>0</v>
      </c>
      <c r="AQ105" s="28">
        <f t="shared" si="177"/>
        <v>0</v>
      </c>
      <c r="AR105" s="28">
        <f t="shared" si="178"/>
        <v>0</v>
      </c>
      <c r="AS105" s="28">
        <f t="shared" si="179"/>
        <v>0</v>
      </c>
      <c r="AT105" s="28">
        <f t="shared" si="180"/>
        <v>0</v>
      </c>
      <c r="AU105" s="28">
        <f t="shared" si="181"/>
        <v>0</v>
      </c>
      <c r="AV105" s="28">
        <f t="shared" si="182"/>
        <v>0</v>
      </c>
      <c r="AW105" s="28">
        <f t="shared" si="183"/>
        <v>0</v>
      </c>
      <c r="AX105" s="28">
        <f t="shared" si="184"/>
        <v>0</v>
      </c>
      <c r="AY105" s="28">
        <f t="shared" si="185"/>
        <v>0</v>
      </c>
      <c r="AZ105" s="28">
        <f t="shared" si="186"/>
        <v>0</v>
      </c>
      <c r="BA105" s="28">
        <f t="shared" si="187"/>
        <v>0</v>
      </c>
      <c r="BB105" s="28">
        <f t="shared" si="188"/>
        <v>0</v>
      </c>
      <c r="BC105" s="42">
        <v>2.73</v>
      </c>
      <c r="BD105" s="43">
        <v>1.1989999999999998</v>
      </c>
      <c r="BF105" s="9"/>
      <c r="BI105" s="6">
        <v>2.96</v>
      </c>
      <c r="BJ105" s="9">
        <v>1.302</v>
      </c>
      <c r="BK105" s="6"/>
      <c r="BL105" s="9"/>
      <c r="BM105" s="6"/>
      <c r="BN105" s="9"/>
      <c r="BO105" s="6"/>
      <c r="BP105" s="9"/>
      <c r="BQ105" s="6"/>
      <c r="BR105" s="9"/>
      <c r="BS105" s="6"/>
      <c r="BT105" s="9"/>
      <c r="BU105" s="6"/>
      <c r="BV105" s="9"/>
      <c r="BW105" s="6"/>
      <c r="BX105" s="9"/>
      <c r="BY105" s="6"/>
      <c r="BZ105" s="9"/>
      <c r="CA105" s="6"/>
      <c r="CB105" s="8"/>
      <c r="CC105" s="6"/>
      <c r="CD105" s="9"/>
      <c r="CE105" s="6"/>
      <c r="CF105" s="9"/>
    </row>
    <row r="106" spans="1:84" ht="15.75" x14ac:dyDescent="0.25">
      <c r="A106" s="29" t="s">
        <v>130</v>
      </c>
      <c r="B106" s="35" t="s">
        <v>131</v>
      </c>
      <c r="C106" s="38"/>
      <c r="D106" s="38"/>
      <c r="E106" s="5" t="s">
        <v>346</v>
      </c>
      <c r="F106" s="5">
        <v>23.5</v>
      </c>
      <c r="G106" s="5">
        <f t="shared" si="142"/>
        <v>0</v>
      </c>
      <c r="H106" s="5">
        <f t="shared" si="189"/>
        <v>0</v>
      </c>
      <c r="I106" s="27" t="str">
        <f t="shared" si="143"/>
        <v>OK</v>
      </c>
      <c r="J106" s="16">
        <f t="shared" si="144"/>
        <v>0</v>
      </c>
      <c r="K106" s="16">
        <f t="shared" si="145"/>
        <v>0</v>
      </c>
      <c r="L106" s="16">
        <f t="shared" si="146"/>
        <v>0</v>
      </c>
      <c r="M106" s="16">
        <f t="shared" si="147"/>
        <v>0</v>
      </c>
      <c r="N106" s="16">
        <f t="shared" si="148"/>
        <v>0</v>
      </c>
      <c r="O106" s="16">
        <f t="shared" si="149"/>
        <v>0</v>
      </c>
      <c r="P106" s="16">
        <f t="shared" si="150"/>
        <v>0</v>
      </c>
      <c r="Q106" s="16">
        <f t="shared" si="151"/>
        <v>0</v>
      </c>
      <c r="R106" s="16">
        <f t="shared" si="152"/>
        <v>0</v>
      </c>
      <c r="S106" s="16">
        <f t="shared" si="153"/>
        <v>0</v>
      </c>
      <c r="T106" s="16">
        <f t="shared" si="154"/>
        <v>0</v>
      </c>
      <c r="U106" s="16">
        <f t="shared" si="155"/>
        <v>0</v>
      </c>
      <c r="V106" s="16">
        <f t="shared" si="156"/>
        <v>0</v>
      </c>
      <c r="W106" s="16">
        <f t="shared" si="157"/>
        <v>0</v>
      </c>
      <c r="X106" s="16">
        <f t="shared" si="158"/>
        <v>0</v>
      </c>
      <c r="Y106" s="28">
        <f t="shared" si="159"/>
        <v>0</v>
      </c>
      <c r="Z106" s="28">
        <f t="shared" si="160"/>
        <v>0</v>
      </c>
      <c r="AA106" s="28">
        <f t="shared" si="161"/>
        <v>0</v>
      </c>
      <c r="AB106" s="28">
        <f t="shared" si="162"/>
        <v>0</v>
      </c>
      <c r="AC106" s="28">
        <f t="shared" si="163"/>
        <v>0</v>
      </c>
      <c r="AD106" s="28">
        <f t="shared" si="164"/>
        <v>0</v>
      </c>
      <c r="AE106" s="28">
        <f t="shared" si="165"/>
        <v>0</v>
      </c>
      <c r="AF106" s="28">
        <f t="shared" si="166"/>
        <v>0</v>
      </c>
      <c r="AG106" s="28">
        <f t="shared" si="167"/>
        <v>0</v>
      </c>
      <c r="AH106" s="28">
        <f t="shared" si="168"/>
        <v>0</v>
      </c>
      <c r="AI106" s="28">
        <f t="shared" si="169"/>
        <v>0</v>
      </c>
      <c r="AJ106" s="28">
        <f t="shared" si="170"/>
        <v>0</v>
      </c>
      <c r="AK106" s="28">
        <f t="shared" si="171"/>
        <v>0</v>
      </c>
      <c r="AL106" s="28">
        <f t="shared" si="172"/>
        <v>0</v>
      </c>
      <c r="AM106" s="28">
        <f t="shared" si="173"/>
        <v>0</v>
      </c>
      <c r="AN106" s="28">
        <f t="shared" si="174"/>
        <v>0</v>
      </c>
      <c r="AO106" s="28">
        <f t="shared" si="175"/>
        <v>0</v>
      </c>
      <c r="AP106" s="28">
        <f t="shared" si="176"/>
        <v>0</v>
      </c>
      <c r="AQ106" s="28">
        <f t="shared" si="177"/>
        <v>0</v>
      </c>
      <c r="AR106" s="28">
        <f t="shared" si="178"/>
        <v>0</v>
      </c>
      <c r="AS106" s="28">
        <f t="shared" si="179"/>
        <v>0</v>
      </c>
      <c r="AT106" s="28">
        <f t="shared" si="180"/>
        <v>0</v>
      </c>
      <c r="AU106" s="28">
        <f t="shared" si="181"/>
        <v>0</v>
      </c>
      <c r="AV106" s="28">
        <f t="shared" si="182"/>
        <v>0</v>
      </c>
      <c r="AW106" s="28">
        <f t="shared" si="183"/>
        <v>0</v>
      </c>
      <c r="AX106" s="28">
        <f t="shared" si="184"/>
        <v>0</v>
      </c>
      <c r="AY106" s="28">
        <f t="shared" si="185"/>
        <v>0</v>
      </c>
      <c r="AZ106" s="28">
        <f t="shared" si="186"/>
        <v>0</v>
      </c>
      <c r="BA106" s="28">
        <f t="shared" si="187"/>
        <v>0</v>
      </c>
      <c r="BB106" s="28">
        <f t="shared" si="188"/>
        <v>0</v>
      </c>
      <c r="BC106" s="42">
        <v>2.73</v>
      </c>
      <c r="BD106" s="43">
        <v>1.1989999999999998</v>
      </c>
      <c r="BF106" s="9"/>
      <c r="BI106" s="6">
        <v>2.48</v>
      </c>
      <c r="BJ106" s="9">
        <v>1.087</v>
      </c>
      <c r="BK106" s="6"/>
      <c r="BL106" s="9"/>
      <c r="BM106" s="6"/>
      <c r="BN106" s="9"/>
      <c r="BO106" s="6"/>
      <c r="BP106" s="9"/>
      <c r="BQ106" s="6"/>
      <c r="BR106" s="9"/>
      <c r="BS106" s="6"/>
      <c r="BT106" s="9"/>
      <c r="BU106" s="6"/>
      <c r="BV106" s="9"/>
      <c r="BW106" s="6"/>
      <c r="BX106" s="9"/>
      <c r="BY106" s="6"/>
      <c r="BZ106" s="9"/>
      <c r="CA106" s="6"/>
      <c r="CB106" s="8"/>
      <c r="CC106" s="6"/>
      <c r="CD106" s="9"/>
      <c r="CE106" s="6"/>
      <c r="CF106" s="9"/>
    </row>
    <row r="107" spans="1:84" ht="15.75" x14ac:dyDescent="0.25">
      <c r="A107" s="29" t="s">
        <v>66</v>
      </c>
      <c r="B107" s="35" t="s">
        <v>67</v>
      </c>
      <c r="C107" s="38"/>
      <c r="D107" s="38"/>
      <c r="E107" s="5" t="s">
        <v>346</v>
      </c>
      <c r="F107" s="5">
        <v>23.5</v>
      </c>
      <c r="G107" s="5">
        <f t="shared" si="142"/>
        <v>0</v>
      </c>
      <c r="H107" s="5">
        <f t="shared" si="189"/>
        <v>0</v>
      </c>
      <c r="I107" s="27" t="str">
        <f t="shared" si="143"/>
        <v>OK</v>
      </c>
      <c r="J107" s="16">
        <f t="shared" si="144"/>
        <v>0</v>
      </c>
      <c r="K107" s="16">
        <f t="shared" si="145"/>
        <v>0</v>
      </c>
      <c r="L107" s="16">
        <f t="shared" si="146"/>
        <v>0</v>
      </c>
      <c r="M107" s="16">
        <f t="shared" si="147"/>
        <v>0</v>
      </c>
      <c r="N107" s="16">
        <f t="shared" si="148"/>
        <v>0</v>
      </c>
      <c r="O107" s="16">
        <f t="shared" si="149"/>
        <v>0</v>
      </c>
      <c r="P107" s="16">
        <f t="shared" si="150"/>
        <v>0</v>
      </c>
      <c r="Q107" s="16">
        <f t="shared" si="151"/>
        <v>0</v>
      </c>
      <c r="R107" s="16">
        <f t="shared" si="152"/>
        <v>0</v>
      </c>
      <c r="S107" s="16">
        <f t="shared" si="153"/>
        <v>0</v>
      </c>
      <c r="T107" s="16">
        <f t="shared" si="154"/>
        <v>0</v>
      </c>
      <c r="U107" s="16">
        <f t="shared" si="155"/>
        <v>0</v>
      </c>
      <c r="V107" s="16">
        <f t="shared" si="156"/>
        <v>0</v>
      </c>
      <c r="W107" s="16">
        <f t="shared" si="157"/>
        <v>0</v>
      </c>
      <c r="X107" s="16">
        <f t="shared" si="158"/>
        <v>0</v>
      </c>
      <c r="Y107" s="28">
        <f t="shared" si="159"/>
        <v>0</v>
      </c>
      <c r="Z107" s="28">
        <f t="shared" si="160"/>
        <v>0</v>
      </c>
      <c r="AA107" s="28">
        <f t="shared" si="161"/>
        <v>0</v>
      </c>
      <c r="AB107" s="28">
        <f t="shared" si="162"/>
        <v>0</v>
      </c>
      <c r="AC107" s="28">
        <f t="shared" si="163"/>
        <v>0</v>
      </c>
      <c r="AD107" s="28">
        <f t="shared" si="164"/>
        <v>0</v>
      </c>
      <c r="AE107" s="28">
        <f t="shared" si="165"/>
        <v>0</v>
      </c>
      <c r="AF107" s="28">
        <f t="shared" si="166"/>
        <v>0</v>
      </c>
      <c r="AG107" s="28">
        <f t="shared" si="167"/>
        <v>0</v>
      </c>
      <c r="AH107" s="28">
        <f t="shared" si="168"/>
        <v>0</v>
      </c>
      <c r="AI107" s="28">
        <f t="shared" si="169"/>
        <v>0</v>
      </c>
      <c r="AJ107" s="28">
        <f t="shared" si="170"/>
        <v>0</v>
      </c>
      <c r="AK107" s="28">
        <f t="shared" si="171"/>
        <v>0</v>
      </c>
      <c r="AL107" s="28">
        <f t="shared" si="172"/>
        <v>0</v>
      </c>
      <c r="AM107" s="28">
        <f t="shared" si="173"/>
        <v>0</v>
      </c>
      <c r="AN107" s="28">
        <f t="shared" si="174"/>
        <v>0</v>
      </c>
      <c r="AO107" s="28">
        <f t="shared" si="175"/>
        <v>0</v>
      </c>
      <c r="AP107" s="28">
        <f t="shared" si="176"/>
        <v>0</v>
      </c>
      <c r="AQ107" s="28">
        <f t="shared" si="177"/>
        <v>0</v>
      </c>
      <c r="AR107" s="28">
        <f t="shared" si="178"/>
        <v>0</v>
      </c>
      <c r="AS107" s="28">
        <f t="shared" si="179"/>
        <v>0</v>
      </c>
      <c r="AT107" s="28">
        <f t="shared" si="180"/>
        <v>0</v>
      </c>
      <c r="AU107" s="28">
        <f t="shared" si="181"/>
        <v>0</v>
      </c>
      <c r="AV107" s="28">
        <f t="shared" si="182"/>
        <v>0</v>
      </c>
      <c r="AW107" s="28">
        <f t="shared" si="183"/>
        <v>0</v>
      </c>
      <c r="AX107" s="28">
        <f t="shared" si="184"/>
        <v>0</v>
      </c>
      <c r="AY107" s="28">
        <f t="shared" si="185"/>
        <v>0</v>
      </c>
      <c r="AZ107" s="28">
        <f t="shared" si="186"/>
        <v>0</v>
      </c>
      <c r="BA107" s="28">
        <f t="shared" si="187"/>
        <v>0</v>
      </c>
      <c r="BB107" s="28">
        <f t="shared" si="188"/>
        <v>0</v>
      </c>
      <c r="BC107" s="42">
        <v>2.73</v>
      </c>
      <c r="BD107" s="43">
        <v>1.1989999999999998</v>
      </c>
      <c r="BF107" s="9"/>
      <c r="BI107" s="6">
        <v>2.84</v>
      </c>
      <c r="BJ107" s="9">
        <v>1.2509999999999999</v>
      </c>
      <c r="BK107" s="6"/>
      <c r="BL107" s="9"/>
      <c r="BM107" s="6"/>
      <c r="BN107" s="9"/>
      <c r="BO107" s="6"/>
      <c r="BP107" s="9"/>
      <c r="BQ107" s="6"/>
      <c r="BR107" s="9"/>
      <c r="BS107" s="6"/>
      <c r="BT107" s="9"/>
      <c r="BU107" s="6"/>
      <c r="BV107" s="9"/>
      <c r="BW107" s="6"/>
      <c r="BX107" s="9"/>
      <c r="BY107" s="6"/>
      <c r="BZ107" s="9"/>
      <c r="CA107" s="6"/>
      <c r="CB107" s="8"/>
      <c r="CC107" s="6"/>
      <c r="CD107" s="9"/>
      <c r="CE107" s="6"/>
      <c r="CF107" s="9"/>
    </row>
    <row r="108" spans="1:84" ht="15.75" x14ac:dyDescent="0.25">
      <c r="A108" s="29" t="s">
        <v>68</v>
      </c>
      <c r="B108" s="35" t="s">
        <v>69</v>
      </c>
      <c r="C108" s="38"/>
      <c r="D108" s="38"/>
      <c r="E108" s="5" t="s">
        <v>346</v>
      </c>
      <c r="F108" s="5">
        <v>23.5</v>
      </c>
      <c r="G108" s="5">
        <f t="shared" si="142"/>
        <v>0</v>
      </c>
      <c r="H108" s="5">
        <f t="shared" si="189"/>
        <v>0</v>
      </c>
      <c r="I108" s="27" t="str">
        <f t="shared" si="143"/>
        <v>OK</v>
      </c>
      <c r="J108" s="16">
        <f t="shared" si="144"/>
        <v>0</v>
      </c>
      <c r="K108" s="16">
        <f t="shared" si="145"/>
        <v>0</v>
      </c>
      <c r="L108" s="16">
        <f t="shared" si="146"/>
        <v>0</v>
      </c>
      <c r="M108" s="16">
        <f t="shared" si="147"/>
        <v>0</v>
      </c>
      <c r="N108" s="16">
        <f t="shared" si="148"/>
        <v>0</v>
      </c>
      <c r="O108" s="16">
        <f t="shared" si="149"/>
        <v>0</v>
      </c>
      <c r="P108" s="16">
        <f t="shared" si="150"/>
        <v>0</v>
      </c>
      <c r="Q108" s="16">
        <f t="shared" si="151"/>
        <v>0</v>
      </c>
      <c r="R108" s="16">
        <f t="shared" si="152"/>
        <v>0</v>
      </c>
      <c r="S108" s="16">
        <f t="shared" si="153"/>
        <v>0</v>
      </c>
      <c r="T108" s="16">
        <f t="shared" si="154"/>
        <v>0</v>
      </c>
      <c r="U108" s="16">
        <f t="shared" si="155"/>
        <v>0</v>
      </c>
      <c r="V108" s="16">
        <f t="shared" si="156"/>
        <v>0</v>
      </c>
      <c r="W108" s="16">
        <f t="shared" si="157"/>
        <v>0</v>
      </c>
      <c r="X108" s="16">
        <f t="shared" si="158"/>
        <v>0</v>
      </c>
      <c r="Y108" s="28">
        <f t="shared" si="159"/>
        <v>0</v>
      </c>
      <c r="Z108" s="28">
        <f t="shared" si="160"/>
        <v>0</v>
      </c>
      <c r="AA108" s="28">
        <f t="shared" si="161"/>
        <v>0</v>
      </c>
      <c r="AB108" s="28">
        <f t="shared" si="162"/>
        <v>0</v>
      </c>
      <c r="AC108" s="28">
        <f t="shared" si="163"/>
        <v>0</v>
      </c>
      <c r="AD108" s="28">
        <f t="shared" si="164"/>
        <v>0</v>
      </c>
      <c r="AE108" s="28">
        <f t="shared" si="165"/>
        <v>0</v>
      </c>
      <c r="AF108" s="28">
        <f t="shared" si="166"/>
        <v>0</v>
      </c>
      <c r="AG108" s="28">
        <f t="shared" si="167"/>
        <v>0</v>
      </c>
      <c r="AH108" s="28">
        <f t="shared" si="168"/>
        <v>0</v>
      </c>
      <c r="AI108" s="28">
        <f t="shared" si="169"/>
        <v>0</v>
      </c>
      <c r="AJ108" s="28">
        <f t="shared" si="170"/>
        <v>0</v>
      </c>
      <c r="AK108" s="28">
        <f t="shared" si="171"/>
        <v>0</v>
      </c>
      <c r="AL108" s="28">
        <f t="shared" si="172"/>
        <v>0</v>
      </c>
      <c r="AM108" s="28">
        <f t="shared" si="173"/>
        <v>0</v>
      </c>
      <c r="AN108" s="28">
        <f t="shared" si="174"/>
        <v>0</v>
      </c>
      <c r="AO108" s="28">
        <f t="shared" si="175"/>
        <v>0</v>
      </c>
      <c r="AP108" s="28">
        <f t="shared" si="176"/>
        <v>0</v>
      </c>
      <c r="AQ108" s="28">
        <f t="shared" si="177"/>
        <v>0</v>
      </c>
      <c r="AR108" s="28">
        <f t="shared" si="178"/>
        <v>0</v>
      </c>
      <c r="AS108" s="28">
        <f t="shared" si="179"/>
        <v>0</v>
      </c>
      <c r="AT108" s="28">
        <f t="shared" si="180"/>
        <v>0</v>
      </c>
      <c r="AU108" s="28">
        <f t="shared" si="181"/>
        <v>0</v>
      </c>
      <c r="AV108" s="28">
        <f t="shared" si="182"/>
        <v>0</v>
      </c>
      <c r="AW108" s="28">
        <f t="shared" si="183"/>
        <v>0</v>
      </c>
      <c r="AX108" s="28">
        <f t="shared" si="184"/>
        <v>0</v>
      </c>
      <c r="AY108" s="28">
        <f t="shared" si="185"/>
        <v>0</v>
      </c>
      <c r="AZ108" s="28">
        <f t="shared" si="186"/>
        <v>0</v>
      </c>
      <c r="BA108" s="28">
        <f t="shared" si="187"/>
        <v>0</v>
      </c>
      <c r="BB108" s="28">
        <f t="shared" si="188"/>
        <v>0</v>
      </c>
      <c r="BC108" s="42">
        <v>2.73</v>
      </c>
      <c r="BD108" s="43">
        <v>1.1989999999999998</v>
      </c>
      <c r="BF108" s="9"/>
      <c r="BI108" s="6">
        <v>2.96</v>
      </c>
      <c r="BJ108" s="9">
        <v>1.302</v>
      </c>
      <c r="BK108" s="6"/>
      <c r="BL108" s="9"/>
      <c r="BM108" s="6"/>
      <c r="BN108" s="9"/>
      <c r="BO108" s="6"/>
      <c r="BP108" s="9"/>
      <c r="BQ108" s="6"/>
      <c r="BR108" s="9"/>
      <c r="BS108" s="6"/>
      <c r="BT108" s="9"/>
      <c r="BU108" s="6"/>
      <c r="BV108" s="9"/>
      <c r="BW108" s="6"/>
      <c r="BX108" s="9"/>
      <c r="BY108" s="6"/>
      <c r="BZ108" s="9"/>
      <c r="CA108" s="6"/>
      <c r="CB108" s="8"/>
      <c r="CC108" s="6"/>
      <c r="CD108" s="9"/>
      <c r="CE108" s="6"/>
      <c r="CF108" s="9"/>
    </row>
    <row r="109" spans="1:84" ht="15.75" x14ac:dyDescent="0.25">
      <c r="A109" s="29" t="s">
        <v>132</v>
      </c>
      <c r="B109" s="35" t="s">
        <v>133</v>
      </c>
      <c r="C109" s="38"/>
      <c r="D109" s="38"/>
      <c r="E109" s="5" t="s">
        <v>346</v>
      </c>
      <c r="F109" s="5">
        <v>23.5</v>
      </c>
      <c r="G109" s="5">
        <f t="shared" si="142"/>
        <v>0</v>
      </c>
      <c r="H109" s="5">
        <f t="shared" si="189"/>
        <v>0</v>
      </c>
      <c r="I109" s="27" t="str">
        <f t="shared" si="143"/>
        <v>OK</v>
      </c>
      <c r="J109" s="16">
        <f t="shared" si="144"/>
        <v>0</v>
      </c>
      <c r="K109" s="16">
        <f t="shared" si="145"/>
        <v>0</v>
      </c>
      <c r="L109" s="16">
        <f t="shared" si="146"/>
        <v>0</v>
      </c>
      <c r="M109" s="16">
        <f t="shared" si="147"/>
        <v>0</v>
      </c>
      <c r="N109" s="16">
        <f t="shared" si="148"/>
        <v>0</v>
      </c>
      <c r="O109" s="16">
        <f t="shared" si="149"/>
        <v>0</v>
      </c>
      <c r="P109" s="16">
        <f t="shared" si="150"/>
        <v>0</v>
      </c>
      <c r="Q109" s="16">
        <f t="shared" si="151"/>
        <v>0</v>
      </c>
      <c r="R109" s="16">
        <f t="shared" si="152"/>
        <v>0</v>
      </c>
      <c r="S109" s="16">
        <f t="shared" si="153"/>
        <v>0</v>
      </c>
      <c r="T109" s="16">
        <f t="shared" si="154"/>
        <v>0</v>
      </c>
      <c r="U109" s="16">
        <f t="shared" si="155"/>
        <v>0</v>
      </c>
      <c r="V109" s="16">
        <f t="shared" si="156"/>
        <v>0</v>
      </c>
      <c r="W109" s="16">
        <f t="shared" si="157"/>
        <v>0</v>
      </c>
      <c r="X109" s="16">
        <f t="shared" si="158"/>
        <v>0</v>
      </c>
      <c r="Y109" s="28">
        <f t="shared" si="159"/>
        <v>0</v>
      </c>
      <c r="Z109" s="28">
        <f t="shared" si="160"/>
        <v>0</v>
      </c>
      <c r="AA109" s="28">
        <f t="shared" si="161"/>
        <v>0</v>
      </c>
      <c r="AB109" s="28">
        <f t="shared" si="162"/>
        <v>0</v>
      </c>
      <c r="AC109" s="28">
        <f t="shared" si="163"/>
        <v>0</v>
      </c>
      <c r="AD109" s="28">
        <f t="shared" si="164"/>
        <v>0</v>
      </c>
      <c r="AE109" s="28">
        <f t="shared" si="165"/>
        <v>0</v>
      </c>
      <c r="AF109" s="28">
        <f t="shared" si="166"/>
        <v>0</v>
      </c>
      <c r="AG109" s="28">
        <f t="shared" si="167"/>
        <v>0</v>
      </c>
      <c r="AH109" s="28">
        <f t="shared" si="168"/>
        <v>0</v>
      </c>
      <c r="AI109" s="28">
        <f t="shared" si="169"/>
        <v>0</v>
      </c>
      <c r="AJ109" s="28">
        <f t="shared" si="170"/>
        <v>0</v>
      </c>
      <c r="AK109" s="28">
        <f t="shared" si="171"/>
        <v>0</v>
      </c>
      <c r="AL109" s="28">
        <f t="shared" si="172"/>
        <v>0</v>
      </c>
      <c r="AM109" s="28">
        <f t="shared" si="173"/>
        <v>0</v>
      </c>
      <c r="AN109" s="28">
        <f t="shared" si="174"/>
        <v>0</v>
      </c>
      <c r="AO109" s="28">
        <f t="shared" si="175"/>
        <v>0</v>
      </c>
      <c r="AP109" s="28">
        <f t="shared" si="176"/>
        <v>0</v>
      </c>
      <c r="AQ109" s="28">
        <f t="shared" si="177"/>
        <v>0</v>
      </c>
      <c r="AR109" s="28">
        <f t="shared" si="178"/>
        <v>0</v>
      </c>
      <c r="AS109" s="28">
        <f t="shared" si="179"/>
        <v>0</v>
      </c>
      <c r="AT109" s="28">
        <f t="shared" si="180"/>
        <v>0</v>
      </c>
      <c r="AU109" s="28">
        <f t="shared" si="181"/>
        <v>0</v>
      </c>
      <c r="AV109" s="28">
        <f t="shared" si="182"/>
        <v>0</v>
      </c>
      <c r="AW109" s="28">
        <f t="shared" si="183"/>
        <v>0</v>
      </c>
      <c r="AX109" s="28">
        <f t="shared" si="184"/>
        <v>0</v>
      </c>
      <c r="AY109" s="28">
        <f t="shared" si="185"/>
        <v>0</v>
      </c>
      <c r="AZ109" s="28">
        <f t="shared" si="186"/>
        <v>0</v>
      </c>
      <c r="BA109" s="28">
        <f t="shared" si="187"/>
        <v>0</v>
      </c>
      <c r="BB109" s="28">
        <f t="shared" si="188"/>
        <v>0</v>
      </c>
      <c r="BC109" s="42">
        <v>2.73</v>
      </c>
      <c r="BD109" s="43">
        <v>1.1989999999999998</v>
      </c>
      <c r="BF109" s="9"/>
      <c r="BI109" s="6">
        <v>2.98</v>
      </c>
      <c r="BJ109" s="9">
        <v>1.3120000000000001</v>
      </c>
      <c r="BK109" s="6"/>
      <c r="BL109" s="9"/>
      <c r="BM109" s="6"/>
      <c r="BN109" s="9"/>
      <c r="BO109" s="6"/>
      <c r="BP109" s="9"/>
      <c r="BQ109" s="6"/>
      <c r="BR109" s="9"/>
      <c r="BS109" s="6"/>
      <c r="BT109" s="9"/>
      <c r="BU109" s="6"/>
      <c r="BV109" s="9"/>
      <c r="BW109" s="6"/>
      <c r="BX109" s="9"/>
      <c r="BY109" s="6"/>
      <c r="BZ109" s="9"/>
      <c r="CA109" s="6"/>
      <c r="CB109" s="8"/>
      <c r="CC109" s="6"/>
      <c r="CD109" s="9"/>
      <c r="CE109" s="6"/>
      <c r="CF109" s="9"/>
    </row>
    <row r="110" spans="1:84" ht="15.75" x14ac:dyDescent="0.25">
      <c r="A110" s="29" t="s">
        <v>190</v>
      </c>
      <c r="B110" s="35" t="s">
        <v>191</v>
      </c>
      <c r="C110" s="38"/>
      <c r="D110" s="38"/>
      <c r="E110" s="5" t="s">
        <v>346</v>
      </c>
      <c r="F110" s="5">
        <v>23.5</v>
      </c>
      <c r="G110" s="5">
        <f t="shared" ref="G110:G130" si="190">C110*D110*F110</f>
        <v>0</v>
      </c>
      <c r="H110" s="5">
        <f t="shared" si="189"/>
        <v>0</v>
      </c>
      <c r="I110" s="27" t="str">
        <f t="shared" ref="I110:I130" si="191">IF(G110&gt;H110,"SUPERA SV","OK")</f>
        <v>OK</v>
      </c>
      <c r="J110" s="16">
        <f t="shared" ref="J110:J130" si="192">ROUND($G110*(BC110+BD110)/100,2)</f>
        <v>0</v>
      </c>
      <c r="K110" s="16">
        <f t="shared" ref="K110:K130" si="193">ROUND($G110*(BE110+BF110)/100,2)</f>
        <v>0</v>
      </c>
      <c r="L110" s="16">
        <f t="shared" ref="L110:L130" si="194">ROUND($G110*(BG110+BH110)/100,2)</f>
        <v>0</v>
      </c>
      <c r="M110" s="16">
        <f t="shared" ref="M110:M130" si="195">ROUND($G110*(BI110+BJ110)/100,2)</f>
        <v>0</v>
      </c>
      <c r="N110" s="16">
        <f t="shared" ref="N110:N130" si="196">ROUND($G110*(BK110+BL110)/100,2)</f>
        <v>0</v>
      </c>
      <c r="O110" s="16">
        <f t="shared" ref="O110:O130" si="197">ROUND($G110*(BM110+BN110)/100,2)</f>
        <v>0</v>
      </c>
      <c r="P110" s="16">
        <f t="shared" ref="P110:P130" si="198">ROUND($G110*(BO110+BP110)/100,2)</f>
        <v>0</v>
      </c>
      <c r="Q110" s="16">
        <f t="shared" ref="Q110:Q130" si="199">ROUND($G110*(BQ110+BR110)/100,2)</f>
        <v>0</v>
      </c>
      <c r="R110" s="16">
        <f t="shared" ref="R110:R130" si="200">ROUND($G110*(BS110+BT110)/100,2)</f>
        <v>0</v>
      </c>
      <c r="S110" s="16">
        <f t="shared" ref="S110:S130" si="201">ROUND($G110*(BU110+BV110)/100,2)</f>
        <v>0</v>
      </c>
      <c r="T110" s="16">
        <f t="shared" ref="T110:T130" si="202">ROUND($G110*(BW110+BX110)/100,2)</f>
        <v>0</v>
      </c>
      <c r="U110" s="16">
        <f t="shared" ref="U110:U130" si="203">ROUND($G110*(BY110+BZ110)/100,2)</f>
        <v>0</v>
      </c>
      <c r="V110" s="16">
        <f t="shared" ref="V110:V130" si="204">ROUND($G110*(CA110+CB110)/100,2)</f>
        <v>0</v>
      </c>
      <c r="W110" s="16">
        <f t="shared" ref="W110:W130" si="205">ROUND($G110*(CC110+CD110)/100,2)</f>
        <v>0</v>
      </c>
      <c r="X110" s="16">
        <f t="shared" ref="X110:X130" si="206">ROUND($G110*(CE110+CF110)/100,2)</f>
        <v>0</v>
      </c>
      <c r="Y110" s="28">
        <f t="shared" ref="Y110:Y130" si="207">IF($H110&gt;$G110,J110-(G110*BC110/100*75/100)*65/100,J110-(($H110*BC110)/100)*75/100*65/100)</f>
        <v>0</v>
      </c>
      <c r="Z110" s="28">
        <f t="shared" ref="Z110:Z130" si="208">IF($H110&gt;$G110,J110-(G110*BC110/100)*65/100,J110-(($H110*BC110)/100)*65/100)</f>
        <v>0</v>
      </c>
      <c r="AA110" s="28">
        <f t="shared" ref="AA110:AA130" si="209">IF($H110&gt;$G110,K110-(G110*BE110/100*75/100)*65/100,K110-(($H110*BE110)/100)*75/100*65/100)</f>
        <v>0</v>
      </c>
      <c r="AB110" s="28">
        <f t="shared" ref="AB110:AB130" si="210">IF($H110&gt;$G110,K110-(G110*BE110/100)*65/100,K110-(($H110*BE110)/100)*65/100)</f>
        <v>0</v>
      </c>
      <c r="AC110" s="28">
        <f t="shared" ref="AC110:AC130" si="211">IF($H110&gt;$G110,L110-(G110*BG110/100*75/100)*65/100,L110-(($H110*BG110)/100)*75/100*65/100)</f>
        <v>0</v>
      </c>
      <c r="AD110" s="28">
        <f t="shared" ref="AD110:AD130" si="212">IF($H110&gt;$G110,L110-(G110*BG110/100)*65/100,L110-(($H110*BG110)/100)*65/100)</f>
        <v>0</v>
      </c>
      <c r="AE110" s="28">
        <f t="shared" ref="AE110:AE130" si="213">IF($H110&gt;$G110,M110-(G110*BI110/100*75/100)*65/100,M110-(($H110*BI110)/100)*75/100*65/100)</f>
        <v>0</v>
      </c>
      <c r="AF110" s="28">
        <f t="shared" ref="AF110:AF130" si="214">IF($H110&gt;$G110,M110-(G110*BI110/100)*65/100,M110-(($H110*BI110)/100)*65/100)</f>
        <v>0</v>
      </c>
      <c r="AG110" s="28">
        <f t="shared" ref="AG110:AG130" si="215">IF($H110&gt;$G110,N110-(G110*BK110/100*75/100)*65/100,N110-(($H110*BK110)/100)*75/100*65/100)</f>
        <v>0</v>
      </c>
      <c r="AH110" s="28">
        <f t="shared" ref="AH110:AH130" si="216">IF($H110&gt;$G110,N110-(G110*BK110/100)*65/100,N110-(($H110*BK110)/100)*65/100)</f>
        <v>0</v>
      </c>
      <c r="AI110" s="28">
        <f t="shared" ref="AI110:AI130" si="217">IF($H110&gt;$G110,O110-(G110*BM110/100*75/100)*65/100,O110-(($H110*BM110)/100)*75/100*65/100)</f>
        <v>0</v>
      </c>
      <c r="AJ110" s="28">
        <f t="shared" ref="AJ110:AJ130" si="218">IF($H110&gt;$G110,O110-(G110*BM110/100)*65/100,O110-(($H110*BM110)/100)*65/100)</f>
        <v>0</v>
      </c>
      <c r="AK110" s="28">
        <f t="shared" ref="AK110:AK130" si="219">IF($H110&gt;$G110,P110-(G110*BO110/100*75/100)*65/100,P110-(($H110*BO110)/100)*75/100*65/100)</f>
        <v>0</v>
      </c>
      <c r="AL110" s="28">
        <f t="shared" ref="AL110:AL130" si="220">IF($H110&gt;$G110,P110-(G110*BO110/100)*65/100,P110-(($H110*BO110)/100)*65/100)</f>
        <v>0</v>
      </c>
      <c r="AM110" s="28">
        <f t="shared" ref="AM110:AM130" si="221">IF($H110&gt;$G110,Q110-(G110*BQ110/100*75/100)*65/100,Q110-(($H110*BQ110)/100)*75/100*65/100)</f>
        <v>0</v>
      </c>
      <c r="AN110" s="28">
        <f t="shared" ref="AN110:AN130" si="222">IF($H110&gt;$G110,Q110-(G110*BQ110/100)*65/100,Q110-(($H110*BQ110)/100)*65/100)</f>
        <v>0</v>
      </c>
      <c r="AO110" s="28">
        <f t="shared" ref="AO110:AO130" si="223">IF($H110&gt;$G110,R110-(G110*BS110/100*75/100)*65/100,R110-(($H110*BS110)/100)*75/100*65/100)</f>
        <v>0</v>
      </c>
      <c r="AP110" s="28">
        <f t="shared" ref="AP110:AP130" si="224">IF($H110&gt;$G110,R110-(G110*BS110/100)*65/100,R110-(($H110*BS110)/100)*65/100)</f>
        <v>0</v>
      </c>
      <c r="AQ110" s="28">
        <f t="shared" ref="AQ110:AQ130" si="225">IF($H110&gt;$G110,S110-(G110*BU110/100*75/100)*65/100,S110-(($H110*BU110)/100)*75/100*65/100)</f>
        <v>0</v>
      </c>
      <c r="AR110" s="28">
        <f t="shared" ref="AR110:AR130" si="226">IF($H110&gt;$G110,S110-(G110*BU110/100)*65/100,S110-(($H110*BU110)/100)*65/100)</f>
        <v>0</v>
      </c>
      <c r="AS110" s="28">
        <f t="shared" ref="AS110:AS130" si="227">IF($H110&gt;$G110,T110-(G110*BW110/100*75/100)*65/100,T110-(($H110*BW110)/100)*75/100*65/100)</f>
        <v>0</v>
      </c>
      <c r="AT110" s="28">
        <f t="shared" ref="AT110:AT130" si="228">IF($H110&gt;$G110,T110-(G110*BW110/100)*65/100,T110-(($H110*BW110)/100)*65/100)</f>
        <v>0</v>
      </c>
      <c r="AU110" s="28">
        <f t="shared" ref="AU110:AU130" si="229">IF($H110&gt;$G110,U110-(G110*BY110/100*75/100)*65/100,U110-(($H110*BY110)/100)*75/100*65/100)</f>
        <v>0</v>
      </c>
      <c r="AV110" s="28">
        <f t="shared" ref="AV110:AV130" si="230">IF($H110&gt;$G110,U110-(G110*BY110/100)*65/100,U110-(($H110*BY110)/100)*65/100)</f>
        <v>0</v>
      </c>
      <c r="AW110" s="28">
        <f t="shared" ref="AW110:AW130" si="231">IF($H110&gt;$G110,V110-(G110*CA110/100*75/100)*65/100,V110-(($H110*CA110)/100)*75/100*65/100)</f>
        <v>0</v>
      </c>
      <c r="AX110" s="28">
        <f t="shared" ref="AX110:AX130" si="232">IF($H110&gt;$G110,V110-(G110*CA110/100)*65/100,V110-(($H110*CA110)/100)*65/100)</f>
        <v>0</v>
      </c>
      <c r="AY110" s="28">
        <f t="shared" ref="AY110:AY130" si="233">IF($H110&gt;$G110,W110-(G110*CC110/100*75/100)*65/100,W110-(($H110*CC110)/100)*75/100*65/100)</f>
        <v>0</v>
      </c>
      <c r="AZ110" s="28">
        <f t="shared" ref="AZ110:AZ130" si="234">IF($H110&gt;$G110,W110-(G110*CC110/100)*65/100,W110-(($H110*CC110)/100)*65/100)</f>
        <v>0</v>
      </c>
      <c r="BA110" s="28">
        <f t="shared" ref="BA110:BA130" si="235">IF($H110&gt;$G110,X110-(G110*CE110/100*75/100)*65/100,X110-(($H110*CE110)/100)*75/100*65/100)</f>
        <v>0</v>
      </c>
      <c r="BB110" s="28">
        <f t="shared" ref="BB110:BB130" si="236">IF($H110&gt;$G110,X110-(G110*CE110/100)*65/100,X110-(($H110*CE110)/100)*65/100)</f>
        <v>0</v>
      </c>
      <c r="BC110" s="42">
        <v>2.94</v>
      </c>
      <c r="BD110" s="43">
        <v>1.292</v>
      </c>
      <c r="BF110" s="9"/>
      <c r="BI110" s="6">
        <v>2.77</v>
      </c>
      <c r="BJ110" s="9">
        <v>1.21</v>
      </c>
      <c r="BK110" s="6"/>
      <c r="BL110" s="9"/>
      <c r="BM110" s="6"/>
      <c r="BN110" s="9"/>
      <c r="BO110" s="6"/>
      <c r="BP110" s="9"/>
      <c r="BQ110" s="6"/>
      <c r="BR110" s="9"/>
      <c r="BS110" s="6"/>
      <c r="BT110" s="9"/>
      <c r="BU110" s="6"/>
      <c r="BV110" s="9"/>
      <c r="BW110" s="6"/>
      <c r="BX110" s="9"/>
      <c r="BY110" s="6"/>
      <c r="BZ110" s="9"/>
      <c r="CA110" s="6"/>
      <c r="CB110" s="8"/>
      <c r="CC110" s="6"/>
      <c r="CD110" s="9"/>
      <c r="CE110" s="6"/>
      <c r="CF110" s="9"/>
    </row>
    <row r="111" spans="1:84" ht="15.75" x14ac:dyDescent="0.25">
      <c r="A111" s="29" t="s">
        <v>212</v>
      </c>
      <c r="B111" s="35" t="s">
        <v>213</v>
      </c>
      <c r="C111" s="38"/>
      <c r="D111" s="38"/>
      <c r="E111" s="5" t="s">
        <v>346</v>
      </c>
      <c r="F111" s="5">
        <v>23.5</v>
      </c>
      <c r="G111" s="5">
        <f t="shared" si="190"/>
        <v>0</v>
      </c>
      <c r="H111" s="5">
        <f t="shared" si="189"/>
        <v>0</v>
      </c>
      <c r="I111" s="27" t="str">
        <f t="shared" si="191"/>
        <v>OK</v>
      </c>
      <c r="J111" s="16">
        <f t="shared" si="192"/>
        <v>0</v>
      </c>
      <c r="K111" s="16">
        <f t="shared" si="193"/>
        <v>0</v>
      </c>
      <c r="L111" s="16">
        <f t="shared" si="194"/>
        <v>0</v>
      </c>
      <c r="M111" s="16">
        <f t="shared" si="195"/>
        <v>0</v>
      </c>
      <c r="N111" s="16">
        <f t="shared" si="196"/>
        <v>0</v>
      </c>
      <c r="O111" s="16">
        <f t="shared" si="197"/>
        <v>0</v>
      </c>
      <c r="P111" s="16">
        <f t="shared" si="198"/>
        <v>0</v>
      </c>
      <c r="Q111" s="16">
        <f t="shared" si="199"/>
        <v>0</v>
      </c>
      <c r="R111" s="16">
        <f t="shared" si="200"/>
        <v>0</v>
      </c>
      <c r="S111" s="16">
        <f t="shared" si="201"/>
        <v>0</v>
      </c>
      <c r="T111" s="16">
        <f t="shared" si="202"/>
        <v>0</v>
      </c>
      <c r="U111" s="16">
        <f t="shared" si="203"/>
        <v>0</v>
      </c>
      <c r="V111" s="16">
        <f t="shared" si="204"/>
        <v>0</v>
      </c>
      <c r="W111" s="16">
        <f t="shared" si="205"/>
        <v>0</v>
      </c>
      <c r="X111" s="16">
        <f t="shared" si="206"/>
        <v>0</v>
      </c>
      <c r="Y111" s="28">
        <f t="shared" si="207"/>
        <v>0</v>
      </c>
      <c r="Z111" s="28">
        <f t="shared" si="208"/>
        <v>0</v>
      </c>
      <c r="AA111" s="28">
        <f t="shared" si="209"/>
        <v>0</v>
      </c>
      <c r="AB111" s="28">
        <f t="shared" si="210"/>
        <v>0</v>
      </c>
      <c r="AC111" s="28">
        <f t="shared" si="211"/>
        <v>0</v>
      </c>
      <c r="AD111" s="28">
        <f t="shared" si="212"/>
        <v>0</v>
      </c>
      <c r="AE111" s="28">
        <f t="shared" si="213"/>
        <v>0</v>
      </c>
      <c r="AF111" s="28">
        <f t="shared" si="214"/>
        <v>0</v>
      </c>
      <c r="AG111" s="28">
        <f t="shared" si="215"/>
        <v>0</v>
      </c>
      <c r="AH111" s="28">
        <f t="shared" si="216"/>
        <v>0</v>
      </c>
      <c r="AI111" s="28">
        <f t="shared" si="217"/>
        <v>0</v>
      </c>
      <c r="AJ111" s="28">
        <f t="shared" si="218"/>
        <v>0</v>
      </c>
      <c r="AK111" s="28">
        <f t="shared" si="219"/>
        <v>0</v>
      </c>
      <c r="AL111" s="28">
        <f t="shared" si="220"/>
        <v>0</v>
      </c>
      <c r="AM111" s="28">
        <f t="shared" si="221"/>
        <v>0</v>
      </c>
      <c r="AN111" s="28">
        <f t="shared" si="222"/>
        <v>0</v>
      </c>
      <c r="AO111" s="28">
        <f t="shared" si="223"/>
        <v>0</v>
      </c>
      <c r="AP111" s="28">
        <f t="shared" si="224"/>
        <v>0</v>
      </c>
      <c r="AQ111" s="28">
        <f t="shared" si="225"/>
        <v>0</v>
      </c>
      <c r="AR111" s="28">
        <f t="shared" si="226"/>
        <v>0</v>
      </c>
      <c r="AS111" s="28">
        <f t="shared" si="227"/>
        <v>0</v>
      </c>
      <c r="AT111" s="28">
        <f t="shared" si="228"/>
        <v>0</v>
      </c>
      <c r="AU111" s="28">
        <f t="shared" si="229"/>
        <v>0</v>
      </c>
      <c r="AV111" s="28">
        <f t="shared" si="230"/>
        <v>0</v>
      </c>
      <c r="AW111" s="28">
        <f t="shared" si="231"/>
        <v>0</v>
      </c>
      <c r="AX111" s="28">
        <f t="shared" si="232"/>
        <v>0</v>
      </c>
      <c r="AY111" s="28">
        <f t="shared" si="233"/>
        <v>0</v>
      </c>
      <c r="AZ111" s="28">
        <f t="shared" si="234"/>
        <v>0</v>
      </c>
      <c r="BA111" s="28">
        <f t="shared" si="235"/>
        <v>0</v>
      </c>
      <c r="BB111" s="28">
        <f t="shared" si="236"/>
        <v>0</v>
      </c>
      <c r="BC111" s="42">
        <v>2.94</v>
      </c>
      <c r="BD111" s="43">
        <v>1.292</v>
      </c>
      <c r="BF111" s="9"/>
      <c r="BI111" s="6">
        <v>2.98</v>
      </c>
      <c r="BJ111" s="9">
        <v>1.3120000000000001</v>
      </c>
      <c r="BK111" s="6"/>
      <c r="BL111" s="9"/>
      <c r="BM111" s="6"/>
      <c r="BN111" s="9"/>
      <c r="BO111" s="6"/>
      <c r="BP111" s="9"/>
      <c r="BQ111" s="6"/>
      <c r="BR111" s="9"/>
      <c r="BS111" s="6"/>
      <c r="BT111" s="9"/>
      <c r="BU111" s="6"/>
      <c r="BV111" s="9"/>
      <c r="BW111" s="6"/>
      <c r="BX111" s="9"/>
      <c r="BY111" s="6"/>
      <c r="BZ111" s="9"/>
      <c r="CA111" s="6"/>
      <c r="CB111" s="8"/>
      <c r="CC111" s="6"/>
      <c r="CD111" s="9"/>
      <c r="CE111" s="6"/>
      <c r="CF111" s="9"/>
    </row>
    <row r="112" spans="1:84" ht="15.75" x14ac:dyDescent="0.25">
      <c r="A112" s="29" t="s">
        <v>214</v>
      </c>
      <c r="B112" s="35" t="s">
        <v>215</v>
      </c>
      <c r="C112" s="38"/>
      <c r="D112" s="38"/>
      <c r="E112" s="5" t="s">
        <v>346</v>
      </c>
      <c r="F112" s="5">
        <v>23.5</v>
      </c>
      <c r="G112" s="5">
        <f t="shared" si="190"/>
        <v>0</v>
      </c>
      <c r="H112" s="5">
        <f t="shared" si="189"/>
        <v>0</v>
      </c>
      <c r="I112" s="27" t="str">
        <f t="shared" si="191"/>
        <v>OK</v>
      </c>
      <c r="J112" s="16">
        <f t="shared" si="192"/>
        <v>0</v>
      </c>
      <c r="K112" s="16">
        <f t="shared" si="193"/>
        <v>0</v>
      </c>
      <c r="L112" s="16">
        <f t="shared" si="194"/>
        <v>0</v>
      </c>
      <c r="M112" s="16">
        <f t="shared" si="195"/>
        <v>0</v>
      </c>
      <c r="N112" s="16">
        <f t="shared" si="196"/>
        <v>0</v>
      </c>
      <c r="O112" s="16">
        <f t="shared" si="197"/>
        <v>0</v>
      </c>
      <c r="P112" s="16">
        <f t="shared" si="198"/>
        <v>0</v>
      </c>
      <c r="Q112" s="16">
        <f t="shared" si="199"/>
        <v>0</v>
      </c>
      <c r="R112" s="16">
        <f t="shared" si="200"/>
        <v>0</v>
      </c>
      <c r="S112" s="16">
        <f t="shared" si="201"/>
        <v>0</v>
      </c>
      <c r="T112" s="16">
        <f t="shared" si="202"/>
        <v>0</v>
      </c>
      <c r="U112" s="16">
        <f t="shared" si="203"/>
        <v>0</v>
      </c>
      <c r="V112" s="16">
        <f t="shared" si="204"/>
        <v>0</v>
      </c>
      <c r="W112" s="16">
        <f t="shared" si="205"/>
        <v>0</v>
      </c>
      <c r="X112" s="16">
        <f t="shared" si="206"/>
        <v>0</v>
      </c>
      <c r="Y112" s="28">
        <f t="shared" si="207"/>
        <v>0</v>
      </c>
      <c r="Z112" s="28">
        <f t="shared" si="208"/>
        <v>0</v>
      </c>
      <c r="AA112" s="28">
        <f t="shared" si="209"/>
        <v>0</v>
      </c>
      <c r="AB112" s="28">
        <f t="shared" si="210"/>
        <v>0</v>
      </c>
      <c r="AC112" s="28">
        <f t="shared" si="211"/>
        <v>0</v>
      </c>
      <c r="AD112" s="28">
        <f t="shared" si="212"/>
        <v>0</v>
      </c>
      <c r="AE112" s="28">
        <f t="shared" si="213"/>
        <v>0</v>
      </c>
      <c r="AF112" s="28">
        <f t="shared" si="214"/>
        <v>0</v>
      </c>
      <c r="AG112" s="28">
        <f t="shared" si="215"/>
        <v>0</v>
      </c>
      <c r="AH112" s="28">
        <f t="shared" si="216"/>
        <v>0</v>
      </c>
      <c r="AI112" s="28">
        <f t="shared" si="217"/>
        <v>0</v>
      </c>
      <c r="AJ112" s="28">
        <f t="shared" si="218"/>
        <v>0</v>
      </c>
      <c r="AK112" s="28">
        <f t="shared" si="219"/>
        <v>0</v>
      </c>
      <c r="AL112" s="28">
        <f t="shared" si="220"/>
        <v>0</v>
      </c>
      <c r="AM112" s="28">
        <f t="shared" si="221"/>
        <v>0</v>
      </c>
      <c r="AN112" s="28">
        <f t="shared" si="222"/>
        <v>0</v>
      </c>
      <c r="AO112" s="28">
        <f t="shared" si="223"/>
        <v>0</v>
      </c>
      <c r="AP112" s="28">
        <f t="shared" si="224"/>
        <v>0</v>
      </c>
      <c r="AQ112" s="28">
        <f t="shared" si="225"/>
        <v>0</v>
      </c>
      <c r="AR112" s="28">
        <f t="shared" si="226"/>
        <v>0</v>
      </c>
      <c r="AS112" s="28">
        <f t="shared" si="227"/>
        <v>0</v>
      </c>
      <c r="AT112" s="28">
        <f t="shared" si="228"/>
        <v>0</v>
      </c>
      <c r="AU112" s="28">
        <f t="shared" si="229"/>
        <v>0</v>
      </c>
      <c r="AV112" s="28">
        <f t="shared" si="230"/>
        <v>0</v>
      </c>
      <c r="AW112" s="28">
        <f t="shared" si="231"/>
        <v>0</v>
      </c>
      <c r="AX112" s="28">
        <f t="shared" si="232"/>
        <v>0</v>
      </c>
      <c r="AY112" s="28">
        <f t="shared" si="233"/>
        <v>0</v>
      </c>
      <c r="AZ112" s="28">
        <f t="shared" si="234"/>
        <v>0</v>
      </c>
      <c r="BA112" s="28">
        <f t="shared" si="235"/>
        <v>0</v>
      </c>
      <c r="BB112" s="28">
        <f t="shared" si="236"/>
        <v>0</v>
      </c>
      <c r="BC112" s="42">
        <v>2.94</v>
      </c>
      <c r="BD112" s="43">
        <v>1.292</v>
      </c>
      <c r="BF112" s="9"/>
      <c r="BI112" s="6">
        <v>3.01</v>
      </c>
      <c r="BJ112" s="9">
        <v>1.3220000000000001</v>
      </c>
      <c r="BK112" s="6"/>
      <c r="BL112" s="9"/>
      <c r="BM112" s="6"/>
      <c r="BN112" s="9"/>
      <c r="BO112" s="6"/>
      <c r="BP112" s="9"/>
      <c r="BQ112" s="6"/>
      <c r="BR112" s="9"/>
      <c r="BS112" s="6"/>
      <c r="BT112" s="9"/>
      <c r="BU112" s="6"/>
      <c r="BV112" s="9"/>
      <c r="BW112" s="6"/>
      <c r="BX112" s="9"/>
      <c r="BY112" s="6"/>
      <c r="BZ112" s="9"/>
      <c r="CA112" s="6"/>
      <c r="CB112" s="8"/>
      <c r="CC112" s="6"/>
      <c r="CD112" s="9"/>
      <c r="CE112" s="6"/>
      <c r="CF112" s="9"/>
    </row>
    <row r="113" spans="1:84" ht="15.75" x14ac:dyDescent="0.25">
      <c r="A113" s="29" t="s">
        <v>216</v>
      </c>
      <c r="B113" s="35" t="s">
        <v>217</v>
      </c>
      <c r="C113" s="38"/>
      <c r="D113" s="38"/>
      <c r="E113" s="5" t="s">
        <v>346</v>
      </c>
      <c r="F113" s="5">
        <v>23.5</v>
      </c>
      <c r="G113" s="5">
        <f t="shared" si="190"/>
        <v>0</v>
      </c>
      <c r="H113" s="5">
        <f t="shared" si="189"/>
        <v>0</v>
      </c>
      <c r="I113" s="27" t="str">
        <f t="shared" si="191"/>
        <v>OK</v>
      </c>
      <c r="J113" s="16">
        <f t="shared" si="192"/>
        <v>0</v>
      </c>
      <c r="K113" s="16">
        <f t="shared" si="193"/>
        <v>0</v>
      </c>
      <c r="L113" s="16">
        <f t="shared" si="194"/>
        <v>0</v>
      </c>
      <c r="M113" s="16">
        <f t="shared" si="195"/>
        <v>0</v>
      </c>
      <c r="N113" s="16">
        <f t="shared" si="196"/>
        <v>0</v>
      </c>
      <c r="O113" s="16">
        <f t="shared" si="197"/>
        <v>0</v>
      </c>
      <c r="P113" s="16">
        <f t="shared" si="198"/>
        <v>0</v>
      </c>
      <c r="Q113" s="16">
        <f t="shared" si="199"/>
        <v>0</v>
      </c>
      <c r="R113" s="16">
        <f t="shared" si="200"/>
        <v>0</v>
      </c>
      <c r="S113" s="16">
        <f t="shared" si="201"/>
        <v>0</v>
      </c>
      <c r="T113" s="16">
        <f t="shared" si="202"/>
        <v>0</v>
      </c>
      <c r="U113" s="16">
        <f t="shared" si="203"/>
        <v>0</v>
      </c>
      <c r="V113" s="16">
        <f t="shared" si="204"/>
        <v>0</v>
      </c>
      <c r="W113" s="16">
        <f t="shared" si="205"/>
        <v>0</v>
      </c>
      <c r="X113" s="16">
        <f t="shared" si="206"/>
        <v>0</v>
      </c>
      <c r="Y113" s="28">
        <f t="shared" si="207"/>
        <v>0</v>
      </c>
      <c r="Z113" s="28">
        <f t="shared" si="208"/>
        <v>0</v>
      </c>
      <c r="AA113" s="28">
        <f t="shared" si="209"/>
        <v>0</v>
      </c>
      <c r="AB113" s="28">
        <f t="shared" si="210"/>
        <v>0</v>
      </c>
      <c r="AC113" s="28">
        <f t="shared" si="211"/>
        <v>0</v>
      </c>
      <c r="AD113" s="28">
        <f t="shared" si="212"/>
        <v>0</v>
      </c>
      <c r="AE113" s="28">
        <f t="shared" si="213"/>
        <v>0</v>
      </c>
      <c r="AF113" s="28">
        <f t="shared" si="214"/>
        <v>0</v>
      </c>
      <c r="AG113" s="28">
        <f t="shared" si="215"/>
        <v>0</v>
      </c>
      <c r="AH113" s="28">
        <f t="shared" si="216"/>
        <v>0</v>
      </c>
      <c r="AI113" s="28">
        <f t="shared" si="217"/>
        <v>0</v>
      </c>
      <c r="AJ113" s="28">
        <f t="shared" si="218"/>
        <v>0</v>
      </c>
      <c r="AK113" s="28">
        <f t="shared" si="219"/>
        <v>0</v>
      </c>
      <c r="AL113" s="28">
        <f t="shared" si="220"/>
        <v>0</v>
      </c>
      <c r="AM113" s="28">
        <f t="shared" si="221"/>
        <v>0</v>
      </c>
      <c r="AN113" s="28">
        <f t="shared" si="222"/>
        <v>0</v>
      </c>
      <c r="AO113" s="28">
        <f t="shared" si="223"/>
        <v>0</v>
      </c>
      <c r="AP113" s="28">
        <f t="shared" si="224"/>
        <v>0</v>
      </c>
      <c r="AQ113" s="28">
        <f t="shared" si="225"/>
        <v>0</v>
      </c>
      <c r="AR113" s="28">
        <f t="shared" si="226"/>
        <v>0</v>
      </c>
      <c r="AS113" s="28">
        <f t="shared" si="227"/>
        <v>0</v>
      </c>
      <c r="AT113" s="28">
        <f t="shared" si="228"/>
        <v>0</v>
      </c>
      <c r="AU113" s="28">
        <f t="shared" si="229"/>
        <v>0</v>
      </c>
      <c r="AV113" s="28">
        <f t="shared" si="230"/>
        <v>0</v>
      </c>
      <c r="AW113" s="28">
        <f t="shared" si="231"/>
        <v>0</v>
      </c>
      <c r="AX113" s="28">
        <f t="shared" si="232"/>
        <v>0</v>
      </c>
      <c r="AY113" s="28">
        <f t="shared" si="233"/>
        <v>0</v>
      </c>
      <c r="AZ113" s="28">
        <f t="shared" si="234"/>
        <v>0</v>
      </c>
      <c r="BA113" s="28">
        <f t="shared" si="235"/>
        <v>0</v>
      </c>
      <c r="BB113" s="28">
        <f t="shared" si="236"/>
        <v>0</v>
      </c>
      <c r="BC113" s="42">
        <v>2.87</v>
      </c>
      <c r="BD113" s="43">
        <v>1.2609999999999999</v>
      </c>
      <c r="BF113" s="9"/>
      <c r="BI113" s="6">
        <v>2.98</v>
      </c>
      <c r="BJ113" s="9">
        <v>1.3120000000000001</v>
      </c>
      <c r="BK113" s="6"/>
      <c r="BL113" s="9"/>
      <c r="BM113" s="6"/>
      <c r="BN113" s="9"/>
      <c r="BO113" s="6"/>
      <c r="BP113" s="9"/>
      <c r="BQ113" s="6"/>
      <c r="BR113" s="9"/>
      <c r="BS113" s="6"/>
      <c r="BT113" s="9"/>
      <c r="BU113" s="6"/>
      <c r="BV113" s="9"/>
      <c r="BW113" s="6"/>
      <c r="BX113" s="9"/>
      <c r="BY113" s="6"/>
      <c r="BZ113" s="9"/>
      <c r="CA113" s="6"/>
      <c r="CB113" s="8"/>
      <c r="CC113" s="6"/>
      <c r="CD113" s="9"/>
      <c r="CE113" s="6"/>
      <c r="CF113" s="9"/>
    </row>
    <row r="114" spans="1:84" ht="15.75" x14ac:dyDescent="0.25">
      <c r="A114" s="29" t="s">
        <v>158</v>
      </c>
      <c r="B114" s="35" t="s">
        <v>159</v>
      </c>
      <c r="C114" s="38"/>
      <c r="D114" s="38"/>
      <c r="E114" s="5" t="s">
        <v>346</v>
      </c>
      <c r="F114" s="5">
        <v>23.5</v>
      </c>
      <c r="G114" s="5">
        <f t="shared" si="190"/>
        <v>0</v>
      </c>
      <c r="H114" s="5">
        <f t="shared" si="189"/>
        <v>0</v>
      </c>
      <c r="I114" s="27" t="str">
        <f t="shared" si="191"/>
        <v>OK</v>
      </c>
      <c r="J114" s="16">
        <f t="shared" si="192"/>
        <v>0</v>
      </c>
      <c r="K114" s="16">
        <f t="shared" si="193"/>
        <v>0</v>
      </c>
      <c r="L114" s="16">
        <f t="shared" si="194"/>
        <v>0</v>
      </c>
      <c r="M114" s="16">
        <f t="shared" si="195"/>
        <v>0</v>
      </c>
      <c r="N114" s="16">
        <f t="shared" si="196"/>
        <v>0</v>
      </c>
      <c r="O114" s="16">
        <f t="shared" si="197"/>
        <v>0</v>
      </c>
      <c r="P114" s="16">
        <f t="shared" si="198"/>
        <v>0</v>
      </c>
      <c r="Q114" s="16">
        <f t="shared" si="199"/>
        <v>0</v>
      </c>
      <c r="R114" s="16">
        <f t="shared" si="200"/>
        <v>0</v>
      </c>
      <c r="S114" s="16">
        <f t="shared" si="201"/>
        <v>0</v>
      </c>
      <c r="T114" s="16">
        <f t="shared" si="202"/>
        <v>0</v>
      </c>
      <c r="U114" s="16">
        <f t="shared" si="203"/>
        <v>0</v>
      </c>
      <c r="V114" s="16">
        <f t="shared" si="204"/>
        <v>0</v>
      </c>
      <c r="W114" s="16">
        <f t="shared" si="205"/>
        <v>0</v>
      </c>
      <c r="X114" s="16">
        <f t="shared" si="206"/>
        <v>0</v>
      </c>
      <c r="Y114" s="28">
        <f t="shared" si="207"/>
        <v>0</v>
      </c>
      <c r="Z114" s="28">
        <f t="shared" si="208"/>
        <v>0</v>
      </c>
      <c r="AA114" s="28">
        <f t="shared" si="209"/>
        <v>0</v>
      </c>
      <c r="AB114" s="28">
        <f t="shared" si="210"/>
        <v>0</v>
      </c>
      <c r="AC114" s="28">
        <f t="shared" si="211"/>
        <v>0</v>
      </c>
      <c r="AD114" s="28">
        <f t="shared" si="212"/>
        <v>0</v>
      </c>
      <c r="AE114" s="28">
        <f t="shared" si="213"/>
        <v>0</v>
      </c>
      <c r="AF114" s="28">
        <f t="shared" si="214"/>
        <v>0</v>
      </c>
      <c r="AG114" s="28">
        <f t="shared" si="215"/>
        <v>0</v>
      </c>
      <c r="AH114" s="28">
        <f t="shared" si="216"/>
        <v>0</v>
      </c>
      <c r="AI114" s="28">
        <f t="shared" si="217"/>
        <v>0</v>
      </c>
      <c r="AJ114" s="28">
        <f t="shared" si="218"/>
        <v>0</v>
      </c>
      <c r="AK114" s="28">
        <f t="shared" si="219"/>
        <v>0</v>
      </c>
      <c r="AL114" s="28">
        <f t="shared" si="220"/>
        <v>0</v>
      </c>
      <c r="AM114" s="28">
        <f t="shared" si="221"/>
        <v>0</v>
      </c>
      <c r="AN114" s="28">
        <f t="shared" si="222"/>
        <v>0</v>
      </c>
      <c r="AO114" s="28">
        <f t="shared" si="223"/>
        <v>0</v>
      </c>
      <c r="AP114" s="28">
        <f t="shared" si="224"/>
        <v>0</v>
      </c>
      <c r="AQ114" s="28">
        <f t="shared" si="225"/>
        <v>0</v>
      </c>
      <c r="AR114" s="28">
        <f t="shared" si="226"/>
        <v>0</v>
      </c>
      <c r="AS114" s="28">
        <f t="shared" si="227"/>
        <v>0</v>
      </c>
      <c r="AT114" s="28">
        <f t="shared" si="228"/>
        <v>0</v>
      </c>
      <c r="AU114" s="28">
        <f t="shared" si="229"/>
        <v>0</v>
      </c>
      <c r="AV114" s="28">
        <f t="shared" si="230"/>
        <v>0</v>
      </c>
      <c r="AW114" s="28">
        <f t="shared" si="231"/>
        <v>0</v>
      </c>
      <c r="AX114" s="28">
        <f t="shared" si="232"/>
        <v>0</v>
      </c>
      <c r="AY114" s="28">
        <f t="shared" si="233"/>
        <v>0</v>
      </c>
      <c r="AZ114" s="28">
        <f t="shared" si="234"/>
        <v>0</v>
      </c>
      <c r="BA114" s="28">
        <f t="shared" si="235"/>
        <v>0</v>
      </c>
      <c r="BB114" s="28">
        <f t="shared" si="236"/>
        <v>0</v>
      </c>
      <c r="BC114" s="42">
        <v>2.73</v>
      </c>
      <c r="BD114" s="43">
        <v>1.1989999999999998</v>
      </c>
      <c r="BF114" s="9"/>
      <c r="BI114" s="6">
        <v>2.5299999999999998</v>
      </c>
      <c r="BJ114" s="9">
        <v>1.107</v>
      </c>
      <c r="BK114" s="6"/>
      <c r="BL114" s="9"/>
      <c r="BM114" s="6"/>
      <c r="BN114" s="9"/>
      <c r="BO114" s="6"/>
      <c r="BP114" s="9"/>
      <c r="BQ114" s="6"/>
      <c r="BR114" s="9"/>
      <c r="BS114" s="6"/>
      <c r="BT114" s="9"/>
      <c r="BU114" s="6"/>
      <c r="BV114" s="9"/>
      <c r="BW114" s="6"/>
      <c r="BX114" s="9"/>
      <c r="BY114" s="6"/>
      <c r="BZ114" s="9"/>
      <c r="CA114" s="6"/>
      <c r="CB114" s="8"/>
      <c r="CC114" s="6"/>
      <c r="CD114" s="9"/>
      <c r="CE114" s="6"/>
      <c r="CF114" s="9"/>
    </row>
    <row r="115" spans="1:84" ht="15.75" x14ac:dyDescent="0.25">
      <c r="A115" s="29" t="s">
        <v>70</v>
      </c>
      <c r="B115" s="35" t="s">
        <v>71</v>
      </c>
      <c r="C115" s="38"/>
      <c r="D115" s="38"/>
      <c r="E115" s="5" t="s">
        <v>346</v>
      </c>
      <c r="F115" s="5">
        <v>23.5</v>
      </c>
      <c r="G115" s="5">
        <f t="shared" si="190"/>
        <v>0</v>
      </c>
      <c r="H115" s="5">
        <f t="shared" si="189"/>
        <v>0</v>
      </c>
      <c r="I115" s="27" t="str">
        <f t="shared" si="191"/>
        <v>OK</v>
      </c>
      <c r="J115" s="16">
        <f t="shared" si="192"/>
        <v>0</v>
      </c>
      <c r="K115" s="16">
        <f t="shared" si="193"/>
        <v>0</v>
      </c>
      <c r="L115" s="16">
        <f t="shared" si="194"/>
        <v>0</v>
      </c>
      <c r="M115" s="16">
        <f t="shared" si="195"/>
        <v>0</v>
      </c>
      <c r="N115" s="16">
        <f t="shared" si="196"/>
        <v>0</v>
      </c>
      <c r="O115" s="16">
        <f t="shared" si="197"/>
        <v>0</v>
      </c>
      <c r="P115" s="16">
        <f t="shared" si="198"/>
        <v>0</v>
      </c>
      <c r="Q115" s="16">
        <f t="shared" si="199"/>
        <v>0</v>
      </c>
      <c r="R115" s="16">
        <f t="shared" si="200"/>
        <v>0</v>
      </c>
      <c r="S115" s="16">
        <f t="shared" si="201"/>
        <v>0</v>
      </c>
      <c r="T115" s="16">
        <f t="shared" si="202"/>
        <v>0</v>
      </c>
      <c r="U115" s="16">
        <f t="shared" si="203"/>
        <v>0</v>
      </c>
      <c r="V115" s="16">
        <f t="shared" si="204"/>
        <v>0</v>
      </c>
      <c r="W115" s="16">
        <f t="shared" si="205"/>
        <v>0</v>
      </c>
      <c r="X115" s="16">
        <f t="shared" si="206"/>
        <v>0</v>
      </c>
      <c r="Y115" s="28">
        <f t="shared" si="207"/>
        <v>0</v>
      </c>
      <c r="Z115" s="28">
        <f t="shared" si="208"/>
        <v>0</v>
      </c>
      <c r="AA115" s="28">
        <f t="shared" si="209"/>
        <v>0</v>
      </c>
      <c r="AB115" s="28">
        <f t="shared" si="210"/>
        <v>0</v>
      </c>
      <c r="AC115" s="28">
        <f t="shared" si="211"/>
        <v>0</v>
      </c>
      <c r="AD115" s="28">
        <f t="shared" si="212"/>
        <v>0</v>
      </c>
      <c r="AE115" s="28">
        <f t="shared" si="213"/>
        <v>0</v>
      </c>
      <c r="AF115" s="28">
        <f t="shared" si="214"/>
        <v>0</v>
      </c>
      <c r="AG115" s="28">
        <f t="shared" si="215"/>
        <v>0</v>
      </c>
      <c r="AH115" s="28">
        <f t="shared" si="216"/>
        <v>0</v>
      </c>
      <c r="AI115" s="28">
        <f t="shared" si="217"/>
        <v>0</v>
      </c>
      <c r="AJ115" s="28">
        <f t="shared" si="218"/>
        <v>0</v>
      </c>
      <c r="AK115" s="28">
        <f t="shared" si="219"/>
        <v>0</v>
      </c>
      <c r="AL115" s="28">
        <f t="shared" si="220"/>
        <v>0</v>
      </c>
      <c r="AM115" s="28">
        <f t="shared" si="221"/>
        <v>0</v>
      </c>
      <c r="AN115" s="28">
        <f t="shared" si="222"/>
        <v>0</v>
      </c>
      <c r="AO115" s="28">
        <f t="shared" si="223"/>
        <v>0</v>
      </c>
      <c r="AP115" s="28">
        <f t="shared" si="224"/>
        <v>0</v>
      </c>
      <c r="AQ115" s="28">
        <f t="shared" si="225"/>
        <v>0</v>
      </c>
      <c r="AR115" s="28">
        <f t="shared" si="226"/>
        <v>0</v>
      </c>
      <c r="AS115" s="28">
        <f t="shared" si="227"/>
        <v>0</v>
      </c>
      <c r="AT115" s="28">
        <f t="shared" si="228"/>
        <v>0</v>
      </c>
      <c r="AU115" s="28">
        <f t="shared" si="229"/>
        <v>0</v>
      </c>
      <c r="AV115" s="28">
        <f t="shared" si="230"/>
        <v>0</v>
      </c>
      <c r="AW115" s="28">
        <f t="shared" si="231"/>
        <v>0</v>
      </c>
      <c r="AX115" s="28">
        <f t="shared" si="232"/>
        <v>0</v>
      </c>
      <c r="AY115" s="28">
        <f t="shared" si="233"/>
        <v>0</v>
      </c>
      <c r="AZ115" s="28">
        <f t="shared" si="234"/>
        <v>0</v>
      </c>
      <c r="BA115" s="28">
        <f t="shared" si="235"/>
        <v>0</v>
      </c>
      <c r="BB115" s="28">
        <f t="shared" si="236"/>
        <v>0</v>
      </c>
      <c r="BC115" s="42">
        <v>2.73</v>
      </c>
      <c r="BD115" s="43">
        <v>1.1989999999999998</v>
      </c>
      <c r="BF115" s="9"/>
      <c r="BI115" s="6">
        <v>3.17</v>
      </c>
      <c r="BJ115" s="9">
        <v>1.3940000000000001</v>
      </c>
      <c r="BK115" s="6"/>
      <c r="BL115" s="9"/>
      <c r="BM115" s="6"/>
      <c r="BN115" s="9"/>
      <c r="BO115" s="6"/>
      <c r="BP115" s="9"/>
      <c r="BQ115" s="6"/>
      <c r="BR115" s="9"/>
      <c r="BS115" s="6"/>
      <c r="BT115" s="9"/>
      <c r="BU115" s="6"/>
      <c r="BV115" s="9"/>
      <c r="BW115" s="6"/>
      <c r="BX115" s="9"/>
      <c r="BY115" s="6"/>
      <c r="BZ115" s="9"/>
      <c r="CA115" s="6"/>
      <c r="CB115" s="8"/>
      <c r="CC115" s="6"/>
      <c r="CD115" s="9"/>
      <c r="CE115" s="6"/>
      <c r="CF115" s="9"/>
    </row>
    <row r="116" spans="1:84" ht="15.75" x14ac:dyDescent="0.25">
      <c r="A116" s="29" t="s">
        <v>160</v>
      </c>
      <c r="B116" s="35" t="s">
        <v>161</v>
      </c>
      <c r="C116" s="38"/>
      <c r="D116" s="38"/>
      <c r="E116" s="5" t="s">
        <v>346</v>
      </c>
      <c r="F116" s="5">
        <v>23.5</v>
      </c>
      <c r="G116" s="5">
        <f t="shared" si="190"/>
        <v>0</v>
      </c>
      <c r="H116" s="5">
        <f t="shared" si="189"/>
        <v>0</v>
      </c>
      <c r="I116" s="27" t="str">
        <f t="shared" si="191"/>
        <v>OK</v>
      </c>
      <c r="J116" s="16">
        <f t="shared" si="192"/>
        <v>0</v>
      </c>
      <c r="K116" s="16">
        <f t="shared" si="193"/>
        <v>0</v>
      </c>
      <c r="L116" s="16">
        <f t="shared" si="194"/>
        <v>0</v>
      </c>
      <c r="M116" s="16">
        <f t="shared" si="195"/>
        <v>0</v>
      </c>
      <c r="N116" s="16">
        <f t="shared" si="196"/>
        <v>0</v>
      </c>
      <c r="O116" s="16">
        <f t="shared" si="197"/>
        <v>0</v>
      </c>
      <c r="P116" s="16">
        <f t="shared" si="198"/>
        <v>0</v>
      </c>
      <c r="Q116" s="16">
        <f t="shared" si="199"/>
        <v>0</v>
      </c>
      <c r="R116" s="16">
        <f t="shared" si="200"/>
        <v>0</v>
      </c>
      <c r="S116" s="16">
        <f t="shared" si="201"/>
        <v>0</v>
      </c>
      <c r="T116" s="16">
        <f t="shared" si="202"/>
        <v>0</v>
      </c>
      <c r="U116" s="16">
        <f t="shared" si="203"/>
        <v>0</v>
      </c>
      <c r="V116" s="16">
        <f t="shared" si="204"/>
        <v>0</v>
      </c>
      <c r="W116" s="16">
        <f t="shared" si="205"/>
        <v>0</v>
      </c>
      <c r="X116" s="16">
        <f t="shared" si="206"/>
        <v>0</v>
      </c>
      <c r="Y116" s="28">
        <f t="shared" si="207"/>
        <v>0</v>
      </c>
      <c r="Z116" s="28">
        <f t="shared" si="208"/>
        <v>0</v>
      </c>
      <c r="AA116" s="28">
        <f t="shared" si="209"/>
        <v>0</v>
      </c>
      <c r="AB116" s="28">
        <f t="shared" si="210"/>
        <v>0</v>
      </c>
      <c r="AC116" s="28">
        <f t="shared" si="211"/>
        <v>0</v>
      </c>
      <c r="AD116" s="28">
        <f t="shared" si="212"/>
        <v>0</v>
      </c>
      <c r="AE116" s="28">
        <f t="shared" si="213"/>
        <v>0</v>
      </c>
      <c r="AF116" s="28">
        <f t="shared" si="214"/>
        <v>0</v>
      </c>
      <c r="AG116" s="28">
        <f t="shared" si="215"/>
        <v>0</v>
      </c>
      <c r="AH116" s="28">
        <f t="shared" si="216"/>
        <v>0</v>
      </c>
      <c r="AI116" s="28">
        <f t="shared" si="217"/>
        <v>0</v>
      </c>
      <c r="AJ116" s="28">
        <f t="shared" si="218"/>
        <v>0</v>
      </c>
      <c r="AK116" s="28">
        <f t="shared" si="219"/>
        <v>0</v>
      </c>
      <c r="AL116" s="28">
        <f t="shared" si="220"/>
        <v>0</v>
      </c>
      <c r="AM116" s="28">
        <f t="shared" si="221"/>
        <v>0</v>
      </c>
      <c r="AN116" s="28">
        <f t="shared" si="222"/>
        <v>0</v>
      </c>
      <c r="AO116" s="28">
        <f t="shared" si="223"/>
        <v>0</v>
      </c>
      <c r="AP116" s="28">
        <f t="shared" si="224"/>
        <v>0</v>
      </c>
      <c r="AQ116" s="28">
        <f t="shared" si="225"/>
        <v>0</v>
      </c>
      <c r="AR116" s="28">
        <f t="shared" si="226"/>
        <v>0</v>
      </c>
      <c r="AS116" s="28">
        <f t="shared" si="227"/>
        <v>0</v>
      </c>
      <c r="AT116" s="28">
        <f t="shared" si="228"/>
        <v>0</v>
      </c>
      <c r="AU116" s="28">
        <f t="shared" si="229"/>
        <v>0</v>
      </c>
      <c r="AV116" s="28">
        <f t="shared" si="230"/>
        <v>0</v>
      </c>
      <c r="AW116" s="28">
        <f t="shared" si="231"/>
        <v>0</v>
      </c>
      <c r="AX116" s="28">
        <f t="shared" si="232"/>
        <v>0</v>
      </c>
      <c r="AY116" s="28">
        <f t="shared" si="233"/>
        <v>0</v>
      </c>
      <c r="AZ116" s="28">
        <f t="shared" si="234"/>
        <v>0</v>
      </c>
      <c r="BA116" s="28">
        <f t="shared" si="235"/>
        <v>0</v>
      </c>
      <c r="BB116" s="28">
        <f t="shared" si="236"/>
        <v>0</v>
      </c>
      <c r="BC116" s="42">
        <v>2.73</v>
      </c>
      <c r="BD116" s="43">
        <v>1.1989999999999998</v>
      </c>
      <c r="BF116" s="9"/>
      <c r="BI116" s="6">
        <v>2.98</v>
      </c>
      <c r="BJ116" s="9">
        <v>1.3120000000000001</v>
      </c>
      <c r="BK116" s="6"/>
      <c r="BL116" s="9"/>
      <c r="BM116" s="6"/>
      <c r="BN116" s="9"/>
      <c r="BO116" s="6"/>
      <c r="BP116" s="9"/>
      <c r="BQ116" s="6"/>
      <c r="BR116" s="9"/>
      <c r="BS116" s="6"/>
      <c r="BT116" s="9"/>
      <c r="BU116" s="6"/>
      <c r="BV116" s="9"/>
      <c r="BW116" s="6"/>
      <c r="BX116" s="9"/>
      <c r="BY116" s="6"/>
      <c r="BZ116" s="9"/>
      <c r="CA116" s="6"/>
      <c r="CB116" s="8"/>
      <c r="CC116" s="6"/>
      <c r="CD116" s="9"/>
      <c r="CE116" s="6"/>
      <c r="CF116" s="9"/>
    </row>
    <row r="117" spans="1:84" ht="15.75" x14ac:dyDescent="0.25">
      <c r="A117" s="29" t="s">
        <v>218</v>
      </c>
      <c r="B117" s="35" t="s">
        <v>219</v>
      </c>
      <c r="C117" s="38"/>
      <c r="D117" s="38"/>
      <c r="E117" s="5" t="s">
        <v>346</v>
      </c>
      <c r="F117" s="5">
        <v>23.5</v>
      </c>
      <c r="G117" s="5">
        <f t="shared" si="190"/>
        <v>0</v>
      </c>
      <c r="H117" s="5">
        <f t="shared" si="189"/>
        <v>0</v>
      </c>
      <c r="I117" s="27" t="str">
        <f t="shared" si="191"/>
        <v>OK</v>
      </c>
      <c r="J117" s="16">
        <f t="shared" si="192"/>
        <v>0</v>
      </c>
      <c r="K117" s="16">
        <f t="shared" si="193"/>
        <v>0</v>
      </c>
      <c r="L117" s="16">
        <f t="shared" si="194"/>
        <v>0</v>
      </c>
      <c r="M117" s="16">
        <f t="shared" si="195"/>
        <v>0</v>
      </c>
      <c r="N117" s="16">
        <f t="shared" si="196"/>
        <v>0</v>
      </c>
      <c r="O117" s="16">
        <f t="shared" si="197"/>
        <v>0</v>
      </c>
      <c r="P117" s="16">
        <f t="shared" si="198"/>
        <v>0</v>
      </c>
      <c r="Q117" s="16">
        <f t="shared" si="199"/>
        <v>0</v>
      </c>
      <c r="R117" s="16">
        <f t="shared" si="200"/>
        <v>0</v>
      </c>
      <c r="S117" s="16">
        <f t="shared" si="201"/>
        <v>0</v>
      </c>
      <c r="T117" s="16">
        <f t="shared" si="202"/>
        <v>0</v>
      </c>
      <c r="U117" s="16">
        <f t="shared" si="203"/>
        <v>0</v>
      </c>
      <c r="V117" s="16">
        <f t="shared" si="204"/>
        <v>0</v>
      </c>
      <c r="W117" s="16">
        <f t="shared" si="205"/>
        <v>0</v>
      </c>
      <c r="X117" s="16">
        <f t="shared" si="206"/>
        <v>0</v>
      </c>
      <c r="Y117" s="28">
        <f t="shared" si="207"/>
        <v>0</v>
      </c>
      <c r="Z117" s="28">
        <f t="shared" si="208"/>
        <v>0</v>
      </c>
      <c r="AA117" s="28">
        <f t="shared" si="209"/>
        <v>0</v>
      </c>
      <c r="AB117" s="28">
        <f t="shared" si="210"/>
        <v>0</v>
      </c>
      <c r="AC117" s="28">
        <f t="shared" si="211"/>
        <v>0</v>
      </c>
      <c r="AD117" s="28">
        <f t="shared" si="212"/>
        <v>0</v>
      </c>
      <c r="AE117" s="28">
        <f t="shared" si="213"/>
        <v>0</v>
      </c>
      <c r="AF117" s="28">
        <f t="shared" si="214"/>
        <v>0</v>
      </c>
      <c r="AG117" s="28">
        <f t="shared" si="215"/>
        <v>0</v>
      </c>
      <c r="AH117" s="28">
        <f t="shared" si="216"/>
        <v>0</v>
      </c>
      <c r="AI117" s="28">
        <f t="shared" si="217"/>
        <v>0</v>
      </c>
      <c r="AJ117" s="28">
        <f t="shared" si="218"/>
        <v>0</v>
      </c>
      <c r="AK117" s="28">
        <f t="shared" si="219"/>
        <v>0</v>
      </c>
      <c r="AL117" s="28">
        <f t="shared" si="220"/>
        <v>0</v>
      </c>
      <c r="AM117" s="28">
        <f t="shared" si="221"/>
        <v>0</v>
      </c>
      <c r="AN117" s="28">
        <f t="shared" si="222"/>
        <v>0</v>
      </c>
      <c r="AO117" s="28">
        <f t="shared" si="223"/>
        <v>0</v>
      </c>
      <c r="AP117" s="28">
        <f t="shared" si="224"/>
        <v>0</v>
      </c>
      <c r="AQ117" s="28">
        <f t="shared" si="225"/>
        <v>0</v>
      </c>
      <c r="AR117" s="28">
        <f t="shared" si="226"/>
        <v>0</v>
      </c>
      <c r="AS117" s="28">
        <f t="shared" si="227"/>
        <v>0</v>
      </c>
      <c r="AT117" s="28">
        <f t="shared" si="228"/>
        <v>0</v>
      </c>
      <c r="AU117" s="28">
        <f t="shared" si="229"/>
        <v>0</v>
      </c>
      <c r="AV117" s="28">
        <f t="shared" si="230"/>
        <v>0</v>
      </c>
      <c r="AW117" s="28">
        <f t="shared" si="231"/>
        <v>0</v>
      </c>
      <c r="AX117" s="28">
        <f t="shared" si="232"/>
        <v>0</v>
      </c>
      <c r="AY117" s="28">
        <f t="shared" si="233"/>
        <v>0</v>
      </c>
      <c r="AZ117" s="28">
        <f t="shared" si="234"/>
        <v>0</v>
      </c>
      <c r="BA117" s="28">
        <f t="shared" si="235"/>
        <v>0</v>
      </c>
      <c r="BB117" s="28">
        <f t="shared" si="236"/>
        <v>0</v>
      </c>
      <c r="BC117" s="42">
        <v>3.08</v>
      </c>
      <c r="BD117" s="43">
        <v>1.353</v>
      </c>
      <c r="BF117" s="9"/>
      <c r="BI117" s="6">
        <v>2.91</v>
      </c>
      <c r="BJ117" s="9">
        <v>1.2709999999999999</v>
      </c>
      <c r="BK117" s="6"/>
      <c r="BL117" s="9"/>
      <c r="BM117" s="6"/>
      <c r="BN117" s="9"/>
      <c r="BO117" s="6"/>
      <c r="BP117" s="9"/>
      <c r="BQ117" s="6"/>
      <c r="BR117" s="9"/>
      <c r="BS117" s="6"/>
      <c r="BT117" s="9"/>
      <c r="BU117" s="6"/>
      <c r="BV117" s="9"/>
      <c r="BW117" s="6"/>
      <c r="BX117" s="9"/>
      <c r="BY117" s="6"/>
      <c r="BZ117" s="9"/>
      <c r="CA117" s="6"/>
      <c r="CB117" s="8"/>
      <c r="CC117" s="6"/>
      <c r="CD117" s="9"/>
      <c r="CE117" s="6"/>
      <c r="CF117" s="9"/>
    </row>
    <row r="118" spans="1:84" ht="15.75" x14ac:dyDescent="0.25">
      <c r="A118" s="29" t="s">
        <v>72</v>
      </c>
      <c r="B118" s="35" t="s">
        <v>73</v>
      </c>
      <c r="C118" s="38"/>
      <c r="D118" s="38"/>
      <c r="E118" s="5" t="s">
        <v>346</v>
      </c>
      <c r="F118" s="5">
        <v>23.5</v>
      </c>
      <c r="G118" s="5">
        <f t="shared" si="190"/>
        <v>0</v>
      </c>
      <c r="H118" s="5">
        <f t="shared" si="189"/>
        <v>0</v>
      </c>
      <c r="I118" s="27" t="str">
        <f t="shared" si="191"/>
        <v>OK</v>
      </c>
      <c r="J118" s="16">
        <f t="shared" si="192"/>
        <v>0</v>
      </c>
      <c r="K118" s="16">
        <f t="shared" si="193"/>
        <v>0</v>
      </c>
      <c r="L118" s="16">
        <f t="shared" si="194"/>
        <v>0</v>
      </c>
      <c r="M118" s="16">
        <f t="shared" si="195"/>
        <v>0</v>
      </c>
      <c r="N118" s="16">
        <f t="shared" si="196"/>
        <v>0</v>
      </c>
      <c r="O118" s="16">
        <f t="shared" si="197"/>
        <v>0</v>
      </c>
      <c r="P118" s="16">
        <f t="shared" si="198"/>
        <v>0</v>
      </c>
      <c r="Q118" s="16">
        <f t="shared" si="199"/>
        <v>0</v>
      </c>
      <c r="R118" s="16">
        <f t="shared" si="200"/>
        <v>0</v>
      </c>
      <c r="S118" s="16">
        <f t="shared" si="201"/>
        <v>0</v>
      </c>
      <c r="T118" s="16">
        <f t="shared" si="202"/>
        <v>0</v>
      </c>
      <c r="U118" s="16">
        <f t="shared" si="203"/>
        <v>0</v>
      </c>
      <c r="V118" s="16">
        <f t="shared" si="204"/>
        <v>0</v>
      </c>
      <c r="W118" s="16">
        <f t="shared" si="205"/>
        <v>0</v>
      </c>
      <c r="X118" s="16">
        <f t="shared" si="206"/>
        <v>0</v>
      </c>
      <c r="Y118" s="28">
        <f t="shared" si="207"/>
        <v>0</v>
      </c>
      <c r="Z118" s="28">
        <f t="shared" si="208"/>
        <v>0</v>
      </c>
      <c r="AA118" s="28">
        <f t="shared" si="209"/>
        <v>0</v>
      </c>
      <c r="AB118" s="28">
        <f t="shared" si="210"/>
        <v>0</v>
      </c>
      <c r="AC118" s="28">
        <f t="shared" si="211"/>
        <v>0</v>
      </c>
      <c r="AD118" s="28">
        <f t="shared" si="212"/>
        <v>0</v>
      </c>
      <c r="AE118" s="28">
        <f t="shared" si="213"/>
        <v>0</v>
      </c>
      <c r="AF118" s="28">
        <f t="shared" si="214"/>
        <v>0</v>
      </c>
      <c r="AG118" s="28">
        <f t="shared" si="215"/>
        <v>0</v>
      </c>
      <c r="AH118" s="28">
        <f t="shared" si="216"/>
        <v>0</v>
      </c>
      <c r="AI118" s="28">
        <f t="shared" si="217"/>
        <v>0</v>
      </c>
      <c r="AJ118" s="28">
        <f t="shared" si="218"/>
        <v>0</v>
      </c>
      <c r="AK118" s="28">
        <f t="shared" si="219"/>
        <v>0</v>
      </c>
      <c r="AL118" s="28">
        <f t="shared" si="220"/>
        <v>0</v>
      </c>
      <c r="AM118" s="28">
        <f t="shared" si="221"/>
        <v>0</v>
      </c>
      <c r="AN118" s="28">
        <f t="shared" si="222"/>
        <v>0</v>
      </c>
      <c r="AO118" s="28">
        <f t="shared" si="223"/>
        <v>0</v>
      </c>
      <c r="AP118" s="28">
        <f t="shared" si="224"/>
        <v>0</v>
      </c>
      <c r="AQ118" s="28">
        <f t="shared" si="225"/>
        <v>0</v>
      </c>
      <c r="AR118" s="28">
        <f t="shared" si="226"/>
        <v>0</v>
      </c>
      <c r="AS118" s="28">
        <f t="shared" si="227"/>
        <v>0</v>
      </c>
      <c r="AT118" s="28">
        <f t="shared" si="228"/>
        <v>0</v>
      </c>
      <c r="AU118" s="28">
        <f t="shared" si="229"/>
        <v>0</v>
      </c>
      <c r="AV118" s="28">
        <f t="shared" si="230"/>
        <v>0</v>
      </c>
      <c r="AW118" s="28">
        <f t="shared" si="231"/>
        <v>0</v>
      </c>
      <c r="AX118" s="28">
        <f t="shared" si="232"/>
        <v>0</v>
      </c>
      <c r="AY118" s="28">
        <f t="shared" si="233"/>
        <v>0</v>
      </c>
      <c r="AZ118" s="28">
        <f t="shared" si="234"/>
        <v>0</v>
      </c>
      <c r="BA118" s="28">
        <f t="shared" si="235"/>
        <v>0</v>
      </c>
      <c r="BB118" s="28">
        <f t="shared" si="236"/>
        <v>0</v>
      </c>
      <c r="BC118" s="42">
        <v>2.73</v>
      </c>
      <c r="BD118" s="43">
        <v>1.1989999999999998</v>
      </c>
      <c r="BF118" s="9"/>
      <c r="BI118" s="6">
        <v>2.98</v>
      </c>
      <c r="BJ118" s="9">
        <v>1.3120000000000001</v>
      </c>
      <c r="BK118" s="6"/>
      <c r="BL118" s="9"/>
      <c r="BM118" s="6"/>
      <c r="BN118" s="9"/>
      <c r="BO118" s="6"/>
      <c r="BP118" s="9"/>
      <c r="BQ118" s="6"/>
      <c r="BR118" s="9"/>
      <c r="BS118" s="6"/>
      <c r="BT118" s="9"/>
      <c r="BU118" s="6"/>
      <c r="BV118" s="9"/>
      <c r="BW118" s="6"/>
      <c r="BX118" s="9"/>
      <c r="BY118" s="6"/>
      <c r="BZ118" s="9"/>
      <c r="CA118" s="6"/>
      <c r="CB118" s="8"/>
      <c r="CC118" s="6"/>
      <c r="CD118" s="9"/>
      <c r="CE118" s="6"/>
      <c r="CF118" s="9"/>
    </row>
    <row r="119" spans="1:84" ht="15.75" x14ac:dyDescent="0.25">
      <c r="A119" s="29" t="s">
        <v>134</v>
      </c>
      <c r="B119" s="35" t="s">
        <v>135</v>
      </c>
      <c r="C119" s="38"/>
      <c r="D119" s="38"/>
      <c r="E119" s="5" t="s">
        <v>346</v>
      </c>
      <c r="F119" s="5">
        <v>23.5</v>
      </c>
      <c r="G119" s="5">
        <f t="shared" si="190"/>
        <v>0</v>
      </c>
      <c r="H119" s="5">
        <f t="shared" si="189"/>
        <v>0</v>
      </c>
      <c r="I119" s="27" t="str">
        <f t="shared" si="191"/>
        <v>OK</v>
      </c>
      <c r="J119" s="16">
        <f t="shared" si="192"/>
        <v>0</v>
      </c>
      <c r="K119" s="16">
        <f t="shared" si="193"/>
        <v>0</v>
      </c>
      <c r="L119" s="16">
        <f t="shared" si="194"/>
        <v>0</v>
      </c>
      <c r="M119" s="16">
        <f t="shared" si="195"/>
        <v>0</v>
      </c>
      <c r="N119" s="16">
        <f t="shared" si="196"/>
        <v>0</v>
      </c>
      <c r="O119" s="16">
        <f t="shared" si="197"/>
        <v>0</v>
      </c>
      <c r="P119" s="16">
        <f t="shared" si="198"/>
        <v>0</v>
      </c>
      <c r="Q119" s="16">
        <f t="shared" si="199"/>
        <v>0</v>
      </c>
      <c r="R119" s="16">
        <f t="shared" si="200"/>
        <v>0</v>
      </c>
      <c r="S119" s="16">
        <f t="shared" si="201"/>
        <v>0</v>
      </c>
      <c r="T119" s="16">
        <f t="shared" si="202"/>
        <v>0</v>
      </c>
      <c r="U119" s="16">
        <f t="shared" si="203"/>
        <v>0</v>
      </c>
      <c r="V119" s="16">
        <f t="shared" si="204"/>
        <v>0</v>
      </c>
      <c r="W119" s="16">
        <f t="shared" si="205"/>
        <v>0</v>
      </c>
      <c r="X119" s="16">
        <f t="shared" si="206"/>
        <v>0</v>
      </c>
      <c r="Y119" s="28">
        <f t="shared" si="207"/>
        <v>0</v>
      </c>
      <c r="Z119" s="28">
        <f t="shared" si="208"/>
        <v>0</v>
      </c>
      <c r="AA119" s="28">
        <f t="shared" si="209"/>
        <v>0</v>
      </c>
      <c r="AB119" s="28">
        <f t="shared" si="210"/>
        <v>0</v>
      </c>
      <c r="AC119" s="28">
        <f t="shared" si="211"/>
        <v>0</v>
      </c>
      <c r="AD119" s="28">
        <f t="shared" si="212"/>
        <v>0</v>
      </c>
      <c r="AE119" s="28">
        <f t="shared" si="213"/>
        <v>0</v>
      </c>
      <c r="AF119" s="28">
        <f t="shared" si="214"/>
        <v>0</v>
      </c>
      <c r="AG119" s="28">
        <f t="shared" si="215"/>
        <v>0</v>
      </c>
      <c r="AH119" s="28">
        <f t="shared" si="216"/>
        <v>0</v>
      </c>
      <c r="AI119" s="28">
        <f t="shared" si="217"/>
        <v>0</v>
      </c>
      <c r="AJ119" s="28">
        <f t="shared" si="218"/>
        <v>0</v>
      </c>
      <c r="AK119" s="28">
        <f t="shared" si="219"/>
        <v>0</v>
      </c>
      <c r="AL119" s="28">
        <f t="shared" si="220"/>
        <v>0</v>
      </c>
      <c r="AM119" s="28">
        <f t="shared" si="221"/>
        <v>0</v>
      </c>
      <c r="AN119" s="28">
        <f t="shared" si="222"/>
        <v>0</v>
      </c>
      <c r="AO119" s="28">
        <f t="shared" si="223"/>
        <v>0</v>
      </c>
      <c r="AP119" s="28">
        <f t="shared" si="224"/>
        <v>0</v>
      </c>
      <c r="AQ119" s="28">
        <f t="shared" si="225"/>
        <v>0</v>
      </c>
      <c r="AR119" s="28">
        <f t="shared" si="226"/>
        <v>0</v>
      </c>
      <c r="AS119" s="28">
        <f t="shared" si="227"/>
        <v>0</v>
      </c>
      <c r="AT119" s="28">
        <f t="shared" si="228"/>
        <v>0</v>
      </c>
      <c r="AU119" s="28">
        <f t="shared" si="229"/>
        <v>0</v>
      </c>
      <c r="AV119" s="28">
        <f t="shared" si="230"/>
        <v>0</v>
      </c>
      <c r="AW119" s="28">
        <f t="shared" si="231"/>
        <v>0</v>
      </c>
      <c r="AX119" s="28">
        <f t="shared" si="232"/>
        <v>0</v>
      </c>
      <c r="AY119" s="28">
        <f t="shared" si="233"/>
        <v>0</v>
      </c>
      <c r="AZ119" s="28">
        <f t="shared" si="234"/>
        <v>0</v>
      </c>
      <c r="BA119" s="28">
        <f t="shared" si="235"/>
        <v>0</v>
      </c>
      <c r="BB119" s="28">
        <f t="shared" si="236"/>
        <v>0</v>
      </c>
      <c r="BC119" s="42">
        <v>2.94</v>
      </c>
      <c r="BD119" s="43">
        <v>1.292</v>
      </c>
      <c r="BF119" s="9"/>
      <c r="BI119" s="6">
        <v>2.96</v>
      </c>
      <c r="BJ119" s="9">
        <v>1.302</v>
      </c>
      <c r="BK119" s="6"/>
      <c r="BL119" s="9"/>
      <c r="BM119" s="6"/>
      <c r="BN119" s="9"/>
      <c r="BO119" s="6"/>
      <c r="BP119" s="9"/>
      <c r="BQ119" s="6"/>
      <c r="BR119" s="9"/>
      <c r="BS119" s="6"/>
      <c r="BT119" s="9"/>
      <c r="BU119" s="6"/>
      <c r="BV119" s="9"/>
      <c r="BW119" s="6"/>
      <c r="BX119" s="9"/>
      <c r="BY119" s="6"/>
      <c r="BZ119" s="9"/>
      <c r="CA119" s="6"/>
      <c r="CB119" s="8"/>
      <c r="CC119" s="6"/>
      <c r="CD119" s="9"/>
      <c r="CE119" s="6"/>
      <c r="CF119" s="9"/>
    </row>
    <row r="120" spans="1:84" ht="15.75" x14ac:dyDescent="0.25">
      <c r="A120" s="29" t="s">
        <v>192</v>
      </c>
      <c r="B120" s="35" t="s">
        <v>193</v>
      </c>
      <c r="C120" s="38"/>
      <c r="D120" s="38"/>
      <c r="E120" s="5" t="s">
        <v>346</v>
      </c>
      <c r="F120" s="5">
        <v>23.5</v>
      </c>
      <c r="G120" s="5">
        <f t="shared" si="190"/>
        <v>0</v>
      </c>
      <c r="H120" s="5">
        <f t="shared" si="189"/>
        <v>0</v>
      </c>
      <c r="I120" s="27" t="str">
        <f t="shared" si="191"/>
        <v>OK</v>
      </c>
      <c r="J120" s="16">
        <f t="shared" si="192"/>
        <v>0</v>
      </c>
      <c r="K120" s="16">
        <f t="shared" si="193"/>
        <v>0</v>
      </c>
      <c r="L120" s="16">
        <f t="shared" si="194"/>
        <v>0</v>
      </c>
      <c r="M120" s="16">
        <f t="shared" si="195"/>
        <v>0</v>
      </c>
      <c r="N120" s="16">
        <f t="shared" si="196"/>
        <v>0</v>
      </c>
      <c r="O120" s="16">
        <f t="shared" si="197"/>
        <v>0</v>
      </c>
      <c r="P120" s="16">
        <f t="shared" si="198"/>
        <v>0</v>
      </c>
      <c r="Q120" s="16">
        <f t="shared" si="199"/>
        <v>0</v>
      </c>
      <c r="R120" s="16">
        <f t="shared" si="200"/>
        <v>0</v>
      </c>
      <c r="S120" s="16">
        <f t="shared" si="201"/>
        <v>0</v>
      </c>
      <c r="T120" s="16">
        <f t="shared" si="202"/>
        <v>0</v>
      </c>
      <c r="U120" s="16">
        <f t="shared" si="203"/>
        <v>0</v>
      </c>
      <c r="V120" s="16">
        <f t="shared" si="204"/>
        <v>0</v>
      </c>
      <c r="W120" s="16">
        <f t="shared" si="205"/>
        <v>0</v>
      </c>
      <c r="X120" s="16">
        <f t="shared" si="206"/>
        <v>0</v>
      </c>
      <c r="Y120" s="28">
        <f t="shared" si="207"/>
        <v>0</v>
      </c>
      <c r="Z120" s="28">
        <f t="shared" si="208"/>
        <v>0</v>
      </c>
      <c r="AA120" s="28">
        <f t="shared" si="209"/>
        <v>0</v>
      </c>
      <c r="AB120" s="28">
        <f t="shared" si="210"/>
        <v>0</v>
      </c>
      <c r="AC120" s="28">
        <f t="shared" si="211"/>
        <v>0</v>
      </c>
      <c r="AD120" s="28">
        <f t="shared" si="212"/>
        <v>0</v>
      </c>
      <c r="AE120" s="28">
        <f t="shared" si="213"/>
        <v>0</v>
      </c>
      <c r="AF120" s="28">
        <f t="shared" si="214"/>
        <v>0</v>
      </c>
      <c r="AG120" s="28">
        <f t="shared" si="215"/>
        <v>0</v>
      </c>
      <c r="AH120" s="28">
        <f t="shared" si="216"/>
        <v>0</v>
      </c>
      <c r="AI120" s="28">
        <f t="shared" si="217"/>
        <v>0</v>
      </c>
      <c r="AJ120" s="28">
        <f t="shared" si="218"/>
        <v>0</v>
      </c>
      <c r="AK120" s="28">
        <f t="shared" si="219"/>
        <v>0</v>
      </c>
      <c r="AL120" s="28">
        <f t="shared" si="220"/>
        <v>0</v>
      </c>
      <c r="AM120" s="28">
        <f t="shared" si="221"/>
        <v>0</v>
      </c>
      <c r="AN120" s="28">
        <f t="shared" si="222"/>
        <v>0</v>
      </c>
      <c r="AO120" s="28">
        <f t="shared" si="223"/>
        <v>0</v>
      </c>
      <c r="AP120" s="28">
        <f t="shared" si="224"/>
        <v>0</v>
      </c>
      <c r="AQ120" s="28">
        <f t="shared" si="225"/>
        <v>0</v>
      </c>
      <c r="AR120" s="28">
        <f t="shared" si="226"/>
        <v>0</v>
      </c>
      <c r="AS120" s="28">
        <f t="shared" si="227"/>
        <v>0</v>
      </c>
      <c r="AT120" s="28">
        <f t="shared" si="228"/>
        <v>0</v>
      </c>
      <c r="AU120" s="28">
        <f t="shared" si="229"/>
        <v>0</v>
      </c>
      <c r="AV120" s="28">
        <f t="shared" si="230"/>
        <v>0</v>
      </c>
      <c r="AW120" s="28">
        <f t="shared" si="231"/>
        <v>0</v>
      </c>
      <c r="AX120" s="28">
        <f t="shared" si="232"/>
        <v>0</v>
      </c>
      <c r="AY120" s="28">
        <f t="shared" si="233"/>
        <v>0</v>
      </c>
      <c r="AZ120" s="28">
        <f t="shared" si="234"/>
        <v>0</v>
      </c>
      <c r="BA120" s="28">
        <f t="shared" si="235"/>
        <v>0</v>
      </c>
      <c r="BB120" s="28">
        <f t="shared" si="236"/>
        <v>0</v>
      </c>
      <c r="BC120" s="42">
        <v>2.73</v>
      </c>
      <c r="BD120" s="43">
        <v>1.1989999999999998</v>
      </c>
      <c r="BF120" s="9"/>
      <c r="BI120" s="6">
        <v>2.84</v>
      </c>
      <c r="BJ120" s="9">
        <v>1.2509999999999999</v>
      </c>
      <c r="BK120" s="6"/>
      <c r="BL120" s="9"/>
      <c r="BM120" s="6"/>
      <c r="BN120" s="9"/>
      <c r="BO120" s="6"/>
      <c r="BP120" s="9"/>
      <c r="BQ120" s="6"/>
      <c r="BR120" s="9"/>
      <c r="BS120" s="6"/>
      <c r="BT120" s="9"/>
      <c r="BU120" s="6"/>
      <c r="BV120" s="9"/>
      <c r="BW120" s="6"/>
      <c r="BX120" s="9"/>
      <c r="BY120" s="6"/>
      <c r="BZ120" s="9"/>
      <c r="CA120" s="6"/>
      <c r="CB120" s="8"/>
      <c r="CC120" s="6"/>
      <c r="CD120" s="9"/>
      <c r="CE120" s="6"/>
      <c r="CF120" s="9"/>
    </row>
    <row r="121" spans="1:84" ht="15.75" x14ac:dyDescent="0.25">
      <c r="A121" s="29" t="s">
        <v>162</v>
      </c>
      <c r="B121" s="35" t="s">
        <v>163</v>
      </c>
      <c r="C121" s="38"/>
      <c r="D121" s="38"/>
      <c r="E121" s="5" t="s">
        <v>346</v>
      </c>
      <c r="F121" s="5">
        <v>23.5</v>
      </c>
      <c r="G121" s="5">
        <f t="shared" si="190"/>
        <v>0</v>
      </c>
      <c r="H121" s="5">
        <f t="shared" si="189"/>
        <v>0</v>
      </c>
      <c r="I121" s="27" t="str">
        <f t="shared" si="191"/>
        <v>OK</v>
      </c>
      <c r="J121" s="16">
        <f t="shared" si="192"/>
        <v>0</v>
      </c>
      <c r="K121" s="16">
        <f t="shared" si="193"/>
        <v>0</v>
      </c>
      <c r="L121" s="16">
        <f t="shared" si="194"/>
        <v>0</v>
      </c>
      <c r="M121" s="16">
        <f t="shared" si="195"/>
        <v>0</v>
      </c>
      <c r="N121" s="16">
        <f t="shared" si="196"/>
        <v>0</v>
      </c>
      <c r="O121" s="16">
        <f t="shared" si="197"/>
        <v>0</v>
      </c>
      <c r="P121" s="16">
        <f t="shared" si="198"/>
        <v>0</v>
      </c>
      <c r="Q121" s="16">
        <f t="shared" si="199"/>
        <v>0</v>
      </c>
      <c r="R121" s="16">
        <f t="shared" si="200"/>
        <v>0</v>
      </c>
      <c r="S121" s="16">
        <f t="shared" si="201"/>
        <v>0</v>
      </c>
      <c r="T121" s="16">
        <f t="shared" si="202"/>
        <v>0</v>
      </c>
      <c r="U121" s="16">
        <f t="shared" si="203"/>
        <v>0</v>
      </c>
      <c r="V121" s="16">
        <f t="shared" si="204"/>
        <v>0</v>
      </c>
      <c r="W121" s="16">
        <f t="shared" si="205"/>
        <v>0</v>
      </c>
      <c r="X121" s="16">
        <f t="shared" si="206"/>
        <v>0</v>
      </c>
      <c r="Y121" s="28">
        <f t="shared" si="207"/>
        <v>0</v>
      </c>
      <c r="Z121" s="28">
        <f t="shared" si="208"/>
        <v>0</v>
      </c>
      <c r="AA121" s="28">
        <f t="shared" si="209"/>
        <v>0</v>
      </c>
      <c r="AB121" s="28">
        <f t="shared" si="210"/>
        <v>0</v>
      </c>
      <c r="AC121" s="28">
        <f t="shared" si="211"/>
        <v>0</v>
      </c>
      <c r="AD121" s="28">
        <f t="shared" si="212"/>
        <v>0</v>
      </c>
      <c r="AE121" s="28">
        <f t="shared" si="213"/>
        <v>0</v>
      </c>
      <c r="AF121" s="28">
        <f t="shared" si="214"/>
        <v>0</v>
      </c>
      <c r="AG121" s="28">
        <f t="shared" si="215"/>
        <v>0</v>
      </c>
      <c r="AH121" s="28">
        <f t="shared" si="216"/>
        <v>0</v>
      </c>
      <c r="AI121" s="28">
        <f t="shared" si="217"/>
        <v>0</v>
      </c>
      <c r="AJ121" s="28">
        <f t="shared" si="218"/>
        <v>0</v>
      </c>
      <c r="AK121" s="28">
        <f t="shared" si="219"/>
        <v>0</v>
      </c>
      <c r="AL121" s="28">
        <f t="shared" si="220"/>
        <v>0</v>
      </c>
      <c r="AM121" s="28">
        <f t="shared" si="221"/>
        <v>0</v>
      </c>
      <c r="AN121" s="28">
        <f t="shared" si="222"/>
        <v>0</v>
      </c>
      <c r="AO121" s="28">
        <f t="shared" si="223"/>
        <v>0</v>
      </c>
      <c r="AP121" s="28">
        <f t="shared" si="224"/>
        <v>0</v>
      </c>
      <c r="AQ121" s="28">
        <f t="shared" si="225"/>
        <v>0</v>
      </c>
      <c r="AR121" s="28">
        <f t="shared" si="226"/>
        <v>0</v>
      </c>
      <c r="AS121" s="28">
        <f t="shared" si="227"/>
        <v>0</v>
      </c>
      <c r="AT121" s="28">
        <f t="shared" si="228"/>
        <v>0</v>
      </c>
      <c r="AU121" s="28">
        <f t="shared" si="229"/>
        <v>0</v>
      </c>
      <c r="AV121" s="28">
        <f t="shared" si="230"/>
        <v>0</v>
      </c>
      <c r="AW121" s="28">
        <f t="shared" si="231"/>
        <v>0</v>
      </c>
      <c r="AX121" s="28">
        <f t="shared" si="232"/>
        <v>0</v>
      </c>
      <c r="AY121" s="28">
        <f t="shared" si="233"/>
        <v>0</v>
      </c>
      <c r="AZ121" s="28">
        <f t="shared" si="234"/>
        <v>0</v>
      </c>
      <c r="BA121" s="28">
        <f t="shared" si="235"/>
        <v>0</v>
      </c>
      <c r="BB121" s="28">
        <f t="shared" si="236"/>
        <v>0</v>
      </c>
      <c r="BC121" s="42">
        <v>2.73</v>
      </c>
      <c r="BD121" s="43">
        <v>1.1989999999999998</v>
      </c>
      <c r="BF121" s="9"/>
      <c r="BI121" s="6">
        <v>2.84</v>
      </c>
      <c r="BJ121" s="9">
        <v>1.2509999999999999</v>
      </c>
      <c r="BK121" s="6"/>
      <c r="BL121" s="9"/>
      <c r="BM121" s="6"/>
      <c r="BN121" s="9"/>
      <c r="BO121" s="6"/>
      <c r="BP121" s="9"/>
      <c r="BQ121" s="6"/>
      <c r="BR121" s="9"/>
      <c r="BS121" s="6"/>
      <c r="BT121" s="9"/>
      <c r="BU121" s="6"/>
      <c r="BV121" s="9"/>
      <c r="BW121" s="6"/>
      <c r="BX121" s="9"/>
      <c r="BY121" s="6"/>
      <c r="BZ121" s="9"/>
      <c r="CA121" s="6"/>
      <c r="CB121" s="8"/>
      <c r="CC121" s="6"/>
      <c r="CD121" s="9"/>
      <c r="CE121" s="6"/>
      <c r="CF121" s="9"/>
    </row>
    <row r="122" spans="1:84" ht="15.75" x14ac:dyDescent="0.25">
      <c r="A122" s="29" t="s">
        <v>220</v>
      </c>
      <c r="B122" s="35" t="s">
        <v>221</v>
      </c>
      <c r="C122" s="38"/>
      <c r="D122" s="38"/>
      <c r="E122" s="5" t="s">
        <v>346</v>
      </c>
      <c r="F122" s="5">
        <v>23.5</v>
      </c>
      <c r="G122" s="5">
        <f t="shared" si="190"/>
        <v>0</v>
      </c>
      <c r="H122" s="5">
        <f t="shared" si="189"/>
        <v>0</v>
      </c>
      <c r="I122" s="27" t="str">
        <f t="shared" si="191"/>
        <v>OK</v>
      </c>
      <c r="J122" s="16">
        <f t="shared" si="192"/>
        <v>0</v>
      </c>
      <c r="K122" s="16">
        <f t="shared" si="193"/>
        <v>0</v>
      </c>
      <c r="L122" s="16">
        <f t="shared" si="194"/>
        <v>0</v>
      </c>
      <c r="M122" s="16">
        <f t="shared" si="195"/>
        <v>0</v>
      </c>
      <c r="N122" s="16">
        <f t="shared" si="196"/>
        <v>0</v>
      </c>
      <c r="O122" s="16">
        <f t="shared" si="197"/>
        <v>0</v>
      </c>
      <c r="P122" s="16">
        <f t="shared" si="198"/>
        <v>0</v>
      </c>
      <c r="Q122" s="16">
        <f t="shared" si="199"/>
        <v>0</v>
      </c>
      <c r="R122" s="16">
        <f t="shared" si="200"/>
        <v>0</v>
      </c>
      <c r="S122" s="16">
        <f t="shared" si="201"/>
        <v>0</v>
      </c>
      <c r="T122" s="16">
        <f t="shared" si="202"/>
        <v>0</v>
      </c>
      <c r="U122" s="16">
        <f t="shared" si="203"/>
        <v>0</v>
      </c>
      <c r="V122" s="16">
        <f t="shared" si="204"/>
        <v>0</v>
      </c>
      <c r="W122" s="16">
        <f t="shared" si="205"/>
        <v>0</v>
      </c>
      <c r="X122" s="16">
        <f t="shared" si="206"/>
        <v>0</v>
      </c>
      <c r="Y122" s="28">
        <f t="shared" si="207"/>
        <v>0</v>
      </c>
      <c r="Z122" s="28">
        <f t="shared" si="208"/>
        <v>0</v>
      </c>
      <c r="AA122" s="28">
        <f t="shared" si="209"/>
        <v>0</v>
      </c>
      <c r="AB122" s="28">
        <f t="shared" si="210"/>
        <v>0</v>
      </c>
      <c r="AC122" s="28">
        <f t="shared" si="211"/>
        <v>0</v>
      </c>
      <c r="AD122" s="28">
        <f t="shared" si="212"/>
        <v>0</v>
      </c>
      <c r="AE122" s="28">
        <f t="shared" si="213"/>
        <v>0</v>
      </c>
      <c r="AF122" s="28">
        <f t="shared" si="214"/>
        <v>0</v>
      </c>
      <c r="AG122" s="28">
        <f t="shared" si="215"/>
        <v>0</v>
      </c>
      <c r="AH122" s="28">
        <f t="shared" si="216"/>
        <v>0</v>
      </c>
      <c r="AI122" s="28">
        <f t="shared" si="217"/>
        <v>0</v>
      </c>
      <c r="AJ122" s="28">
        <f t="shared" si="218"/>
        <v>0</v>
      </c>
      <c r="AK122" s="28">
        <f t="shared" si="219"/>
        <v>0</v>
      </c>
      <c r="AL122" s="28">
        <f t="shared" si="220"/>
        <v>0</v>
      </c>
      <c r="AM122" s="28">
        <f t="shared" si="221"/>
        <v>0</v>
      </c>
      <c r="AN122" s="28">
        <f t="shared" si="222"/>
        <v>0</v>
      </c>
      <c r="AO122" s="28">
        <f t="shared" si="223"/>
        <v>0</v>
      </c>
      <c r="AP122" s="28">
        <f t="shared" si="224"/>
        <v>0</v>
      </c>
      <c r="AQ122" s="28">
        <f t="shared" si="225"/>
        <v>0</v>
      </c>
      <c r="AR122" s="28">
        <f t="shared" si="226"/>
        <v>0</v>
      </c>
      <c r="AS122" s="28">
        <f t="shared" si="227"/>
        <v>0</v>
      </c>
      <c r="AT122" s="28">
        <f t="shared" si="228"/>
        <v>0</v>
      </c>
      <c r="AU122" s="28">
        <f t="shared" si="229"/>
        <v>0</v>
      </c>
      <c r="AV122" s="28">
        <f t="shared" si="230"/>
        <v>0</v>
      </c>
      <c r="AW122" s="28">
        <f t="shared" si="231"/>
        <v>0</v>
      </c>
      <c r="AX122" s="28">
        <f t="shared" si="232"/>
        <v>0</v>
      </c>
      <c r="AY122" s="28">
        <f t="shared" si="233"/>
        <v>0</v>
      </c>
      <c r="AZ122" s="28">
        <f t="shared" si="234"/>
        <v>0</v>
      </c>
      <c r="BA122" s="28">
        <f t="shared" si="235"/>
        <v>0</v>
      </c>
      <c r="BB122" s="28">
        <f t="shared" si="236"/>
        <v>0</v>
      </c>
      <c r="BC122" s="42">
        <v>2.94</v>
      </c>
      <c r="BD122" s="43">
        <v>1.292</v>
      </c>
      <c r="BF122" s="9"/>
      <c r="BI122" s="6">
        <v>3.07</v>
      </c>
      <c r="BJ122" s="9">
        <v>1.343</v>
      </c>
      <c r="BK122" s="6"/>
      <c r="BL122" s="9"/>
      <c r="BM122" s="6"/>
      <c r="BN122" s="9"/>
      <c r="BO122" s="6"/>
      <c r="BP122" s="9"/>
      <c r="BQ122" s="6"/>
      <c r="BR122" s="9"/>
      <c r="BS122" s="6"/>
      <c r="BT122" s="9"/>
      <c r="BU122" s="6"/>
      <c r="BV122" s="9"/>
      <c r="BW122" s="6"/>
      <c r="BX122" s="9"/>
      <c r="BY122" s="6"/>
      <c r="BZ122" s="9"/>
      <c r="CA122" s="6"/>
      <c r="CB122" s="8"/>
      <c r="CC122" s="6"/>
      <c r="CD122" s="9"/>
      <c r="CE122" s="6"/>
      <c r="CF122" s="9"/>
    </row>
    <row r="123" spans="1:84" ht="15.75" x14ac:dyDescent="0.25">
      <c r="A123" s="29" t="s">
        <v>16</v>
      </c>
      <c r="B123" s="35" t="s">
        <v>17</v>
      </c>
      <c r="C123" s="38"/>
      <c r="D123" s="38"/>
      <c r="E123" s="5" t="s">
        <v>346</v>
      </c>
      <c r="F123" s="5">
        <v>23.5</v>
      </c>
      <c r="G123" s="5">
        <f t="shared" si="190"/>
        <v>0</v>
      </c>
      <c r="H123" s="5">
        <f t="shared" si="189"/>
        <v>0</v>
      </c>
      <c r="I123" s="27" t="str">
        <f t="shared" si="191"/>
        <v>OK</v>
      </c>
      <c r="J123" s="16">
        <f t="shared" si="192"/>
        <v>0</v>
      </c>
      <c r="K123" s="16">
        <f t="shared" si="193"/>
        <v>0</v>
      </c>
      <c r="L123" s="16">
        <f t="shared" si="194"/>
        <v>0</v>
      </c>
      <c r="M123" s="16">
        <f t="shared" si="195"/>
        <v>0</v>
      </c>
      <c r="N123" s="16">
        <f t="shared" si="196"/>
        <v>0</v>
      </c>
      <c r="O123" s="16">
        <f t="shared" si="197"/>
        <v>0</v>
      </c>
      <c r="P123" s="16">
        <f t="shared" si="198"/>
        <v>0</v>
      </c>
      <c r="Q123" s="16">
        <f t="shared" si="199"/>
        <v>0</v>
      </c>
      <c r="R123" s="16">
        <f t="shared" si="200"/>
        <v>0</v>
      </c>
      <c r="S123" s="16">
        <f t="shared" si="201"/>
        <v>0</v>
      </c>
      <c r="T123" s="16">
        <f t="shared" si="202"/>
        <v>0</v>
      </c>
      <c r="U123" s="16">
        <f t="shared" si="203"/>
        <v>0</v>
      </c>
      <c r="V123" s="16">
        <f t="shared" si="204"/>
        <v>0</v>
      </c>
      <c r="W123" s="16">
        <f t="shared" si="205"/>
        <v>0</v>
      </c>
      <c r="X123" s="16">
        <f t="shared" si="206"/>
        <v>0</v>
      </c>
      <c r="Y123" s="28">
        <f t="shared" si="207"/>
        <v>0</v>
      </c>
      <c r="Z123" s="28">
        <f t="shared" si="208"/>
        <v>0</v>
      </c>
      <c r="AA123" s="28">
        <f t="shared" si="209"/>
        <v>0</v>
      </c>
      <c r="AB123" s="28">
        <f t="shared" si="210"/>
        <v>0</v>
      </c>
      <c r="AC123" s="28">
        <f t="shared" si="211"/>
        <v>0</v>
      </c>
      <c r="AD123" s="28">
        <f t="shared" si="212"/>
        <v>0</v>
      </c>
      <c r="AE123" s="28">
        <f t="shared" si="213"/>
        <v>0</v>
      </c>
      <c r="AF123" s="28">
        <f t="shared" si="214"/>
        <v>0</v>
      </c>
      <c r="AG123" s="28">
        <f t="shared" si="215"/>
        <v>0</v>
      </c>
      <c r="AH123" s="28">
        <f t="shared" si="216"/>
        <v>0</v>
      </c>
      <c r="AI123" s="28">
        <f t="shared" si="217"/>
        <v>0</v>
      </c>
      <c r="AJ123" s="28">
        <f t="shared" si="218"/>
        <v>0</v>
      </c>
      <c r="AK123" s="28">
        <f t="shared" si="219"/>
        <v>0</v>
      </c>
      <c r="AL123" s="28">
        <f t="shared" si="220"/>
        <v>0</v>
      </c>
      <c r="AM123" s="28">
        <f t="shared" si="221"/>
        <v>0</v>
      </c>
      <c r="AN123" s="28">
        <f t="shared" si="222"/>
        <v>0</v>
      </c>
      <c r="AO123" s="28">
        <f t="shared" si="223"/>
        <v>0</v>
      </c>
      <c r="AP123" s="28">
        <f t="shared" si="224"/>
        <v>0</v>
      </c>
      <c r="AQ123" s="28">
        <f t="shared" si="225"/>
        <v>0</v>
      </c>
      <c r="AR123" s="28">
        <f t="shared" si="226"/>
        <v>0</v>
      </c>
      <c r="AS123" s="28">
        <f t="shared" si="227"/>
        <v>0</v>
      </c>
      <c r="AT123" s="28">
        <f t="shared" si="228"/>
        <v>0</v>
      </c>
      <c r="AU123" s="28">
        <f t="shared" si="229"/>
        <v>0</v>
      </c>
      <c r="AV123" s="28">
        <f t="shared" si="230"/>
        <v>0</v>
      </c>
      <c r="AW123" s="28">
        <f t="shared" si="231"/>
        <v>0</v>
      </c>
      <c r="AX123" s="28">
        <f t="shared" si="232"/>
        <v>0</v>
      </c>
      <c r="AY123" s="28">
        <f t="shared" si="233"/>
        <v>0</v>
      </c>
      <c r="AZ123" s="28">
        <f t="shared" si="234"/>
        <v>0</v>
      </c>
      <c r="BA123" s="28">
        <f t="shared" si="235"/>
        <v>0</v>
      </c>
      <c r="BB123" s="28">
        <f t="shared" si="236"/>
        <v>0</v>
      </c>
      <c r="BC123" s="42">
        <v>2.8</v>
      </c>
      <c r="BD123" s="43">
        <v>1.23</v>
      </c>
      <c r="BF123" s="9"/>
      <c r="BI123" s="6">
        <v>2.4700000000000002</v>
      </c>
      <c r="BJ123" s="9">
        <v>1.087</v>
      </c>
      <c r="BK123" s="6"/>
      <c r="BL123" s="9"/>
      <c r="BM123" s="6"/>
      <c r="BN123" s="9"/>
      <c r="BO123" s="6"/>
      <c r="BP123" s="9"/>
      <c r="BQ123" s="6"/>
      <c r="BR123" s="9"/>
      <c r="BS123" s="6"/>
      <c r="BT123" s="9"/>
      <c r="BU123" s="6"/>
      <c r="BV123" s="9"/>
      <c r="BW123" s="6"/>
      <c r="BX123" s="9"/>
      <c r="BY123" s="6"/>
      <c r="BZ123" s="9"/>
      <c r="CA123" s="6"/>
      <c r="CB123" s="8"/>
      <c r="CC123" s="6"/>
      <c r="CD123" s="9"/>
      <c r="CE123" s="6"/>
      <c r="CF123" s="9"/>
    </row>
    <row r="124" spans="1:84" ht="15.75" x14ac:dyDescent="0.25">
      <c r="A124" s="29" t="s">
        <v>164</v>
      </c>
      <c r="B124" s="35" t="s">
        <v>165</v>
      </c>
      <c r="C124" s="38"/>
      <c r="D124" s="38"/>
      <c r="E124" s="5" t="s">
        <v>346</v>
      </c>
      <c r="F124" s="5">
        <v>23.5</v>
      </c>
      <c r="G124" s="5">
        <f t="shared" si="190"/>
        <v>0</v>
      </c>
      <c r="H124" s="5">
        <f t="shared" si="189"/>
        <v>0</v>
      </c>
      <c r="I124" s="27" t="str">
        <f t="shared" si="191"/>
        <v>OK</v>
      </c>
      <c r="J124" s="16">
        <f t="shared" si="192"/>
        <v>0</v>
      </c>
      <c r="K124" s="16">
        <f t="shared" si="193"/>
        <v>0</v>
      </c>
      <c r="L124" s="16">
        <f t="shared" si="194"/>
        <v>0</v>
      </c>
      <c r="M124" s="16">
        <f t="shared" si="195"/>
        <v>0</v>
      </c>
      <c r="N124" s="16">
        <f t="shared" si="196"/>
        <v>0</v>
      </c>
      <c r="O124" s="16">
        <f t="shared" si="197"/>
        <v>0</v>
      </c>
      <c r="P124" s="16">
        <f t="shared" si="198"/>
        <v>0</v>
      </c>
      <c r="Q124" s="16">
        <f t="shared" si="199"/>
        <v>0</v>
      </c>
      <c r="R124" s="16">
        <f t="shared" si="200"/>
        <v>0</v>
      </c>
      <c r="S124" s="16">
        <f t="shared" si="201"/>
        <v>0</v>
      </c>
      <c r="T124" s="16">
        <f t="shared" si="202"/>
        <v>0</v>
      </c>
      <c r="U124" s="16">
        <f t="shared" si="203"/>
        <v>0</v>
      </c>
      <c r="V124" s="16">
        <f t="shared" si="204"/>
        <v>0</v>
      </c>
      <c r="W124" s="16">
        <f t="shared" si="205"/>
        <v>0</v>
      </c>
      <c r="X124" s="16">
        <f t="shared" si="206"/>
        <v>0</v>
      </c>
      <c r="Y124" s="28">
        <f t="shared" si="207"/>
        <v>0</v>
      </c>
      <c r="Z124" s="28">
        <f t="shared" si="208"/>
        <v>0</v>
      </c>
      <c r="AA124" s="28">
        <f t="shared" si="209"/>
        <v>0</v>
      </c>
      <c r="AB124" s="28">
        <f t="shared" si="210"/>
        <v>0</v>
      </c>
      <c r="AC124" s="28">
        <f t="shared" si="211"/>
        <v>0</v>
      </c>
      <c r="AD124" s="28">
        <f t="shared" si="212"/>
        <v>0</v>
      </c>
      <c r="AE124" s="28">
        <f t="shared" si="213"/>
        <v>0</v>
      </c>
      <c r="AF124" s="28">
        <f t="shared" si="214"/>
        <v>0</v>
      </c>
      <c r="AG124" s="28">
        <f t="shared" si="215"/>
        <v>0</v>
      </c>
      <c r="AH124" s="28">
        <f t="shared" si="216"/>
        <v>0</v>
      </c>
      <c r="AI124" s="28">
        <f t="shared" si="217"/>
        <v>0</v>
      </c>
      <c r="AJ124" s="28">
        <f t="shared" si="218"/>
        <v>0</v>
      </c>
      <c r="AK124" s="28">
        <f t="shared" si="219"/>
        <v>0</v>
      </c>
      <c r="AL124" s="28">
        <f t="shared" si="220"/>
        <v>0</v>
      </c>
      <c r="AM124" s="28">
        <f t="shared" si="221"/>
        <v>0</v>
      </c>
      <c r="AN124" s="28">
        <f t="shared" si="222"/>
        <v>0</v>
      </c>
      <c r="AO124" s="28">
        <f t="shared" si="223"/>
        <v>0</v>
      </c>
      <c r="AP124" s="28">
        <f t="shared" si="224"/>
        <v>0</v>
      </c>
      <c r="AQ124" s="28">
        <f t="shared" si="225"/>
        <v>0</v>
      </c>
      <c r="AR124" s="28">
        <f t="shared" si="226"/>
        <v>0</v>
      </c>
      <c r="AS124" s="28">
        <f t="shared" si="227"/>
        <v>0</v>
      </c>
      <c r="AT124" s="28">
        <f t="shared" si="228"/>
        <v>0</v>
      </c>
      <c r="AU124" s="28">
        <f t="shared" si="229"/>
        <v>0</v>
      </c>
      <c r="AV124" s="28">
        <f t="shared" si="230"/>
        <v>0</v>
      </c>
      <c r="AW124" s="28">
        <f t="shared" si="231"/>
        <v>0</v>
      </c>
      <c r="AX124" s="28">
        <f t="shared" si="232"/>
        <v>0</v>
      </c>
      <c r="AY124" s="28">
        <f t="shared" si="233"/>
        <v>0</v>
      </c>
      <c r="AZ124" s="28">
        <f t="shared" si="234"/>
        <v>0</v>
      </c>
      <c r="BA124" s="28">
        <f t="shared" si="235"/>
        <v>0</v>
      </c>
      <c r="BB124" s="28">
        <f t="shared" si="236"/>
        <v>0</v>
      </c>
      <c r="BC124" s="42">
        <v>2.94</v>
      </c>
      <c r="BD124" s="43">
        <v>1.292</v>
      </c>
      <c r="BF124" s="9"/>
      <c r="BI124" s="6">
        <v>2.48</v>
      </c>
      <c r="BJ124" s="9">
        <v>1.087</v>
      </c>
      <c r="BK124" s="6"/>
      <c r="BL124" s="9"/>
      <c r="BM124" s="6"/>
      <c r="BN124" s="9"/>
      <c r="BO124" s="6"/>
      <c r="BP124" s="9"/>
      <c r="BQ124" s="6"/>
      <c r="BR124" s="9"/>
      <c r="BS124" s="6"/>
      <c r="BT124" s="9"/>
      <c r="BU124" s="6"/>
      <c r="BV124" s="9"/>
      <c r="BW124" s="6"/>
      <c r="BX124" s="9"/>
      <c r="BY124" s="6"/>
      <c r="BZ124" s="9"/>
      <c r="CA124" s="6"/>
      <c r="CB124" s="8"/>
      <c r="CC124" s="6"/>
      <c r="CD124" s="9"/>
      <c r="CE124" s="6"/>
      <c r="CF124" s="9"/>
    </row>
    <row r="125" spans="1:84" ht="15.75" x14ac:dyDescent="0.25">
      <c r="A125" s="29" t="s">
        <v>74</v>
      </c>
      <c r="B125" s="35" t="s">
        <v>75</v>
      </c>
      <c r="C125" s="38"/>
      <c r="D125" s="38"/>
      <c r="E125" s="5" t="s">
        <v>346</v>
      </c>
      <c r="F125" s="5">
        <v>23.5</v>
      </c>
      <c r="G125" s="5">
        <f t="shared" si="190"/>
        <v>0</v>
      </c>
      <c r="H125" s="5">
        <f t="shared" si="189"/>
        <v>0</v>
      </c>
      <c r="I125" s="27" t="str">
        <f t="shared" si="191"/>
        <v>OK</v>
      </c>
      <c r="J125" s="16">
        <f t="shared" si="192"/>
        <v>0</v>
      </c>
      <c r="K125" s="16">
        <f t="shared" si="193"/>
        <v>0</v>
      </c>
      <c r="L125" s="16">
        <f t="shared" si="194"/>
        <v>0</v>
      </c>
      <c r="M125" s="16">
        <f t="shared" si="195"/>
        <v>0</v>
      </c>
      <c r="N125" s="16">
        <f t="shared" si="196"/>
        <v>0</v>
      </c>
      <c r="O125" s="16">
        <f t="shared" si="197"/>
        <v>0</v>
      </c>
      <c r="P125" s="16">
        <f t="shared" si="198"/>
        <v>0</v>
      </c>
      <c r="Q125" s="16">
        <f t="shared" si="199"/>
        <v>0</v>
      </c>
      <c r="R125" s="16">
        <f t="shared" si="200"/>
        <v>0</v>
      </c>
      <c r="S125" s="16">
        <f t="shared" si="201"/>
        <v>0</v>
      </c>
      <c r="T125" s="16">
        <f t="shared" si="202"/>
        <v>0</v>
      </c>
      <c r="U125" s="16">
        <f t="shared" si="203"/>
        <v>0</v>
      </c>
      <c r="V125" s="16">
        <f t="shared" si="204"/>
        <v>0</v>
      </c>
      <c r="W125" s="16">
        <f t="shared" si="205"/>
        <v>0</v>
      </c>
      <c r="X125" s="16">
        <f t="shared" si="206"/>
        <v>0</v>
      </c>
      <c r="Y125" s="28">
        <f t="shared" si="207"/>
        <v>0</v>
      </c>
      <c r="Z125" s="28">
        <f t="shared" si="208"/>
        <v>0</v>
      </c>
      <c r="AA125" s="28">
        <f t="shared" si="209"/>
        <v>0</v>
      </c>
      <c r="AB125" s="28">
        <f t="shared" si="210"/>
        <v>0</v>
      </c>
      <c r="AC125" s="28">
        <f t="shared" si="211"/>
        <v>0</v>
      </c>
      <c r="AD125" s="28">
        <f t="shared" si="212"/>
        <v>0</v>
      </c>
      <c r="AE125" s="28">
        <f t="shared" si="213"/>
        <v>0</v>
      </c>
      <c r="AF125" s="28">
        <f t="shared" si="214"/>
        <v>0</v>
      </c>
      <c r="AG125" s="28">
        <f t="shared" si="215"/>
        <v>0</v>
      </c>
      <c r="AH125" s="28">
        <f t="shared" si="216"/>
        <v>0</v>
      </c>
      <c r="AI125" s="28">
        <f t="shared" si="217"/>
        <v>0</v>
      </c>
      <c r="AJ125" s="28">
        <f t="shared" si="218"/>
        <v>0</v>
      </c>
      <c r="AK125" s="28">
        <f t="shared" si="219"/>
        <v>0</v>
      </c>
      <c r="AL125" s="28">
        <f t="shared" si="220"/>
        <v>0</v>
      </c>
      <c r="AM125" s="28">
        <f t="shared" si="221"/>
        <v>0</v>
      </c>
      <c r="AN125" s="28">
        <f t="shared" si="222"/>
        <v>0</v>
      </c>
      <c r="AO125" s="28">
        <f t="shared" si="223"/>
        <v>0</v>
      </c>
      <c r="AP125" s="28">
        <f t="shared" si="224"/>
        <v>0</v>
      </c>
      <c r="AQ125" s="28">
        <f t="shared" si="225"/>
        <v>0</v>
      </c>
      <c r="AR125" s="28">
        <f t="shared" si="226"/>
        <v>0</v>
      </c>
      <c r="AS125" s="28">
        <f t="shared" si="227"/>
        <v>0</v>
      </c>
      <c r="AT125" s="28">
        <f t="shared" si="228"/>
        <v>0</v>
      </c>
      <c r="AU125" s="28">
        <f t="shared" si="229"/>
        <v>0</v>
      </c>
      <c r="AV125" s="28">
        <f t="shared" si="230"/>
        <v>0</v>
      </c>
      <c r="AW125" s="28">
        <f t="shared" si="231"/>
        <v>0</v>
      </c>
      <c r="AX125" s="28">
        <f t="shared" si="232"/>
        <v>0</v>
      </c>
      <c r="AY125" s="28">
        <f t="shared" si="233"/>
        <v>0</v>
      </c>
      <c r="AZ125" s="28">
        <f t="shared" si="234"/>
        <v>0</v>
      </c>
      <c r="BA125" s="28">
        <f t="shared" si="235"/>
        <v>0</v>
      </c>
      <c r="BB125" s="28">
        <f t="shared" si="236"/>
        <v>0</v>
      </c>
      <c r="BC125" s="42">
        <v>2.73</v>
      </c>
      <c r="BD125" s="43">
        <v>1.1989999999999998</v>
      </c>
      <c r="BF125" s="9"/>
      <c r="BI125" s="6">
        <v>2.98</v>
      </c>
      <c r="BJ125" s="9">
        <v>1.3120000000000001</v>
      </c>
      <c r="BK125" s="6"/>
      <c r="BL125" s="9"/>
      <c r="BM125" s="6"/>
      <c r="BN125" s="9"/>
      <c r="BO125" s="6"/>
      <c r="BP125" s="9"/>
      <c r="BQ125" s="6"/>
      <c r="BR125" s="9"/>
      <c r="BS125" s="6"/>
      <c r="BT125" s="9"/>
      <c r="BU125" s="6"/>
      <c r="BV125" s="9"/>
      <c r="BW125" s="6"/>
      <c r="BX125" s="9"/>
      <c r="BY125" s="6"/>
      <c r="BZ125" s="9"/>
      <c r="CA125" s="6"/>
      <c r="CB125" s="8"/>
      <c r="CC125" s="6"/>
      <c r="CD125" s="9"/>
      <c r="CE125" s="6"/>
      <c r="CF125" s="9"/>
    </row>
    <row r="126" spans="1:84" ht="15.75" x14ac:dyDescent="0.25">
      <c r="A126" s="29" t="s">
        <v>76</v>
      </c>
      <c r="B126" s="35" t="s">
        <v>77</v>
      </c>
      <c r="C126" s="38"/>
      <c r="D126" s="38"/>
      <c r="E126" s="5" t="s">
        <v>346</v>
      </c>
      <c r="F126" s="5">
        <v>23.5</v>
      </c>
      <c r="G126" s="5">
        <f t="shared" si="190"/>
        <v>0</v>
      </c>
      <c r="H126" s="5">
        <f t="shared" si="189"/>
        <v>0</v>
      </c>
      <c r="I126" s="27" t="str">
        <f t="shared" si="191"/>
        <v>OK</v>
      </c>
      <c r="J126" s="16">
        <f t="shared" si="192"/>
        <v>0</v>
      </c>
      <c r="K126" s="16">
        <f t="shared" si="193"/>
        <v>0</v>
      </c>
      <c r="L126" s="16">
        <f t="shared" si="194"/>
        <v>0</v>
      </c>
      <c r="M126" s="16">
        <f t="shared" si="195"/>
        <v>0</v>
      </c>
      <c r="N126" s="16">
        <f t="shared" si="196"/>
        <v>0</v>
      </c>
      <c r="O126" s="16">
        <f t="shared" si="197"/>
        <v>0</v>
      </c>
      <c r="P126" s="16">
        <f t="shared" si="198"/>
        <v>0</v>
      </c>
      <c r="Q126" s="16">
        <f t="shared" si="199"/>
        <v>0</v>
      </c>
      <c r="R126" s="16">
        <f t="shared" si="200"/>
        <v>0</v>
      </c>
      <c r="S126" s="16">
        <f t="shared" si="201"/>
        <v>0</v>
      </c>
      <c r="T126" s="16">
        <f t="shared" si="202"/>
        <v>0</v>
      </c>
      <c r="U126" s="16">
        <f t="shared" si="203"/>
        <v>0</v>
      </c>
      <c r="V126" s="16">
        <f t="shared" si="204"/>
        <v>0</v>
      </c>
      <c r="W126" s="16">
        <f t="shared" si="205"/>
        <v>0</v>
      </c>
      <c r="X126" s="16">
        <f t="shared" si="206"/>
        <v>0</v>
      </c>
      <c r="Y126" s="28">
        <f t="shared" si="207"/>
        <v>0</v>
      </c>
      <c r="Z126" s="28">
        <f t="shared" si="208"/>
        <v>0</v>
      </c>
      <c r="AA126" s="28">
        <f t="shared" si="209"/>
        <v>0</v>
      </c>
      <c r="AB126" s="28">
        <f t="shared" si="210"/>
        <v>0</v>
      </c>
      <c r="AC126" s="28">
        <f t="shared" si="211"/>
        <v>0</v>
      </c>
      <c r="AD126" s="28">
        <f t="shared" si="212"/>
        <v>0</v>
      </c>
      <c r="AE126" s="28">
        <f t="shared" si="213"/>
        <v>0</v>
      </c>
      <c r="AF126" s="28">
        <f t="shared" si="214"/>
        <v>0</v>
      </c>
      <c r="AG126" s="28">
        <f t="shared" si="215"/>
        <v>0</v>
      </c>
      <c r="AH126" s="28">
        <f t="shared" si="216"/>
        <v>0</v>
      </c>
      <c r="AI126" s="28">
        <f t="shared" si="217"/>
        <v>0</v>
      </c>
      <c r="AJ126" s="28">
        <f t="shared" si="218"/>
        <v>0</v>
      </c>
      <c r="AK126" s="28">
        <f t="shared" si="219"/>
        <v>0</v>
      </c>
      <c r="AL126" s="28">
        <f t="shared" si="220"/>
        <v>0</v>
      </c>
      <c r="AM126" s="28">
        <f t="shared" si="221"/>
        <v>0</v>
      </c>
      <c r="AN126" s="28">
        <f t="shared" si="222"/>
        <v>0</v>
      </c>
      <c r="AO126" s="28">
        <f t="shared" si="223"/>
        <v>0</v>
      </c>
      <c r="AP126" s="28">
        <f t="shared" si="224"/>
        <v>0</v>
      </c>
      <c r="AQ126" s="28">
        <f t="shared" si="225"/>
        <v>0</v>
      </c>
      <c r="AR126" s="28">
        <f t="shared" si="226"/>
        <v>0</v>
      </c>
      <c r="AS126" s="28">
        <f t="shared" si="227"/>
        <v>0</v>
      </c>
      <c r="AT126" s="28">
        <f t="shared" si="228"/>
        <v>0</v>
      </c>
      <c r="AU126" s="28">
        <f t="shared" si="229"/>
        <v>0</v>
      </c>
      <c r="AV126" s="28">
        <f t="shared" si="230"/>
        <v>0</v>
      </c>
      <c r="AW126" s="28">
        <f t="shared" si="231"/>
        <v>0</v>
      </c>
      <c r="AX126" s="28">
        <f t="shared" si="232"/>
        <v>0</v>
      </c>
      <c r="AY126" s="28">
        <f t="shared" si="233"/>
        <v>0</v>
      </c>
      <c r="AZ126" s="28">
        <f t="shared" si="234"/>
        <v>0</v>
      </c>
      <c r="BA126" s="28">
        <f t="shared" si="235"/>
        <v>0</v>
      </c>
      <c r="BB126" s="28">
        <f t="shared" si="236"/>
        <v>0</v>
      </c>
      <c r="BC126" s="42">
        <v>2.73</v>
      </c>
      <c r="BD126" s="43">
        <v>1.1989999999999998</v>
      </c>
      <c r="BF126" s="9"/>
      <c r="BI126" s="6">
        <v>2.96</v>
      </c>
      <c r="BJ126" s="9">
        <v>1.302</v>
      </c>
      <c r="BK126" s="6"/>
      <c r="BL126" s="9"/>
      <c r="BM126" s="6"/>
      <c r="BN126" s="9"/>
      <c r="BO126" s="6"/>
      <c r="BP126" s="9"/>
      <c r="BQ126" s="6"/>
      <c r="BR126" s="9"/>
      <c r="BS126" s="6"/>
      <c r="BT126" s="9"/>
      <c r="BU126" s="6"/>
      <c r="BV126" s="9"/>
      <c r="BW126" s="6"/>
      <c r="BX126" s="9"/>
      <c r="BY126" s="6"/>
      <c r="BZ126" s="9"/>
      <c r="CA126" s="6"/>
      <c r="CB126" s="8"/>
      <c r="CC126" s="6"/>
      <c r="CD126" s="9"/>
      <c r="CE126" s="6"/>
      <c r="CF126" s="9"/>
    </row>
    <row r="127" spans="1:84" ht="15.75" x14ac:dyDescent="0.25">
      <c r="A127" s="29" t="s">
        <v>222</v>
      </c>
      <c r="B127" s="35" t="s">
        <v>223</v>
      </c>
      <c r="C127" s="38"/>
      <c r="D127" s="38"/>
      <c r="E127" s="5" t="s">
        <v>346</v>
      </c>
      <c r="F127" s="5">
        <v>23.5</v>
      </c>
      <c r="G127" s="5">
        <f t="shared" si="190"/>
        <v>0</v>
      </c>
      <c r="H127" s="5">
        <f t="shared" si="189"/>
        <v>0</v>
      </c>
      <c r="I127" s="27" t="str">
        <f t="shared" si="191"/>
        <v>OK</v>
      </c>
      <c r="J127" s="16">
        <f t="shared" si="192"/>
        <v>0</v>
      </c>
      <c r="K127" s="16">
        <f t="shared" si="193"/>
        <v>0</v>
      </c>
      <c r="L127" s="16">
        <f t="shared" si="194"/>
        <v>0</v>
      </c>
      <c r="M127" s="16">
        <f t="shared" si="195"/>
        <v>0</v>
      </c>
      <c r="N127" s="16">
        <f t="shared" si="196"/>
        <v>0</v>
      </c>
      <c r="O127" s="16">
        <f t="shared" si="197"/>
        <v>0</v>
      </c>
      <c r="P127" s="16">
        <f t="shared" si="198"/>
        <v>0</v>
      </c>
      <c r="Q127" s="16">
        <f t="shared" si="199"/>
        <v>0</v>
      </c>
      <c r="R127" s="16">
        <f t="shared" si="200"/>
        <v>0</v>
      </c>
      <c r="S127" s="16">
        <f t="shared" si="201"/>
        <v>0</v>
      </c>
      <c r="T127" s="16">
        <f t="shared" si="202"/>
        <v>0</v>
      </c>
      <c r="U127" s="16">
        <f t="shared" si="203"/>
        <v>0</v>
      </c>
      <c r="V127" s="16">
        <f t="shared" si="204"/>
        <v>0</v>
      </c>
      <c r="W127" s="16">
        <f t="shared" si="205"/>
        <v>0</v>
      </c>
      <c r="X127" s="16">
        <f t="shared" si="206"/>
        <v>0</v>
      </c>
      <c r="Y127" s="28">
        <f t="shared" si="207"/>
        <v>0</v>
      </c>
      <c r="Z127" s="28">
        <f t="shared" si="208"/>
        <v>0</v>
      </c>
      <c r="AA127" s="28">
        <f t="shared" si="209"/>
        <v>0</v>
      </c>
      <c r="AB127" s="28">
        <f t="shared" si="210"/>
        <v>0</v>
      </c>
      <c r="AC127" s="28">
        <f t="shared" si="211"/>
        <v>0</v>
      </c>
      <c r="AD127" s="28">
        <f t="shared" si="212"/>
        <v>0</v>
      </c>
      <c r="AE127" s="28">
        <f t="shared" si="213"/>
        <v>0</v>
      </c>
      <c r="AF127" s="28">
        <f t="shared" si="214"/>
        <v>0</v>
      </c>
      <c r="AG127" s="28">
        <f t="shared" si="215"/>
        <v>0</v>
      </c>
      <c r="AH127" s="28">
        <f t="shared" si="216"/>
        <v>0</v>
      </c>
      <c r="AI127" s="28">
        <f t="shared" si="217"/>
        <v>0</v>
      </c>
      <c r="AJ127" s="28">
        <f t="shared" si="218"/>
        <v>0</v>
      </c>
      <c r="AK127" s="28">
        <f t="shared" si="219"/>
        <v>0</v>
      </c>
      <c r="AL127" s="28">
        <f t="shared" si="220"/>
        <v>0</v>
      </c>
      <c r="AM127" s="28">
        <f t="shared" si="221"/>
        <v>0</v>
      </c>
      <c r="AN127" s="28">
        <f t="shared" si="222"/>
        <v>0</v>
      </c>
      <c r="AO127" s="28">
        <f t="shared" si="223"/>
        <v>0</v>
      </c>
      <c r="AP127" s="28">
        <f t="shared" si="224"/>
        <v>0</v>
      </c>
      <c r="AQ127" s="28">
        <f t="shared" si="225"/>
        <v>0</v>
      </c>
      <c r="AR127" s="28">
        <f t="shared" si="226"/>
        <v>0</v>
      </c>
      <c r="AS127" s="28">
        <f t="shared" si="227"/>
        <v>0</v>
      </c>
      <c r="AT127" s="28">
        <f t="shared" si="228"/>
        <v>0</v>
      </c>
      <c r="AU127" s="28">
        <f t="shared" si="229"/>
        <v>0</v>
      </c>
      <c r="AV127" s="28">
        <f t="shared" si="230"/>
        <v>0</v>
      </c>
      <c r="AW127" s="28">
        <f t="shared" si="231"/>
        <v>0</v>
      </c>
      <c r="AX127" s="28">
        <f t="shared" si="232"/>
        <v>0</v>
      </c>
      <c r="AY127" s="28">
        <f t="shared" si="233"/>
        <v>0</v>
      </c>
      <c r="AZ127" s="28">
        <f t="shared" si="234"/>
        <v>0</v>
      </c>
      <c r="BA127" s="28">
        <f t="shared" si="235"/>
        <v>0</v>
      </c>
      <c r="BB127" s="28">
        <f t="shared" si="236"/>
        <v>0</v>
      </c>
      <c r="BC127" s="42">
        <v>3.01</v>
      </c>
      <c r="BD127" s="43">
        <v>1.3220000000000001</v>
      </c>
      <c r="BF127" s="9"/>
      <c r="BI127" s="6">
        <v>2.4900000000000002</v>
      </c>
      <c r="BJ127" s="9">
        <v>1.087</v>
      </c>
      <c r="BK127" s="6"/>
      <c r="BL127" s="9"/>
      <c r="BM127" s="6"/>
      <c r="BN127" s="9"/>
      <c r="BO127" s="6"/>
      <c r="BP127" s="9"/>
      <c r="BQ127" s="6"/>
      <c r="BR127" s="9"/>
      <c r="BS127" s="6"/>
      <c r="BT127" s="9"/>
      <c r="BU127" s="6"/>
      <c r="BV127" s="9"/>
      <c r="BW127" s="6"/>
      <c r="BX127" s="9"/>
      <c r="BY127" s="6"/>
      <c r="BZ127" s="9"/>
      <c r="CA127" s="6"/>
      <c r="CB127" s="8"/>
      <c r="CC127" s="6"/>
      <c r="CD127" s="9"/>
      <c r="CE127" s="6"/>
      <c r="CF127" s="9"/>
    </row>
    <row r="128" spans="1:84" ht="15.75" x14ac:dyDescent="0.25">
      <c r="A128" s="29" t="s">
        <v>194</v>
      </c>
      <c r="B128" s="35" t="s">
        <v>195</v>
      </c>
      <c r="C128" s="38"/>
      <c r="D128" s="38"/>
      <c r="E128" s="5" t="s">
        <v>346</v>
      </c>
      <c r="F128" s="5">
        <v>23.5</v>
      </c>
      <c r="G128" s="5">
        <f t="shared" si="190"/>
        <v>0</v>
      </c>
      <c r="H128" s="5">
        <f t="shared" si="189"/>
        <v>0</v>
      </c>
      <c r="I128" s="27" t="str">
        <f t="shared" si="191"/>
        <v>OK</v>
      </c>
      <c r="J128" s="16">
        <f t="shared" si="192"/>
        <v>0</v>
      </c>
      <c r="K128" s="16">
        <f t="shared" si="193"/>
        <v>0</v>
      </c>
      <c r="L128" s="16">
        <f t="shared" si="194"/>
        <v>0</v>
      </c>
      <c r="M128" s="16">
        <f t="shared" si="195"/>
        <v>0</v>
      </c>
      <c r="N128" s="16">
        <f t="shared" si="196"/>
        <v>0</v>
      </c>
      <c r="O128" s="16">
        <f t="shared" si="197"/>
        <v>0</v>
      </c>
      <c r="P128" s="16">
        <f t="shared" si="198"/>
        <v>0</v>
      </c>
      <c r="Q128" s="16">
        <f t="shared" si="199"/>
        <v>0</v>
      </c>
      <c r="R128" s="16">
        <f t="shared" si="200"/>
        <v>0</v>
      </c>
      <c r="S128" s="16">
        <f t="shared" si="201"/>
        <v>0</v>
      </c>
      <c r="T128" s="16">
        <f t="shared" si="202"/>
        <v>0</v>
      </c>
      <c r="U128" s="16">
        <f t="shared" si="203"/>
        <v>0</v>
      </c>
      <c r="V128" s="16">
        <f t="shared" si="204"/>
        <v>0</v>
      </c>
      <c r="W128" s="16">
        <f t="shared" si="205"/>
        <v>0</v>
      </c>
      <c r="X128" s="16">
        <f t="shared" si="206"/>
        <v>0</v>
      </c>
      <c r="Y128" s="28">
        <f t="shared" si="207"/>
        <v>0</v>
      </c>
      <c r="Z128" s="28">
        <f t="shared" si="208"/>
        <v>0</v>
      </c>
      <c r="AA128" s="28">
        <f t="shared" si="209"/>
        <v>0</v>
      </c>
      <c r="AB128" s="28">
        <f t="shared" si="210"/>
        <v>0</v>
      </c>
      <c r="AC128" s="28">
        <f t="shared" si="211"/>
        <v>0</v>
      </c>
      <c r="AD128" s="28">
        <f t="shared" si="212"/>
        <v>0</v>
      </c>
      <c r="AE128" s="28">
        <f t="shared" si="213"/>
        <v>0</v>
      </c>
      <c r="AF128" s="28">
        <f t="shared" si="214"/>
        <v>0</v>
      </c>
      <c r="AG128" s="28">
        <f t="shared" si="215"/>
        <v>0</v>
      </c>
      <c r="AH128" s="28">
        <f t="shared" si="216"/>
        <v>0</v>
      </c>
      <c r="AI128" s="28">
        <f t="shared" si="217"/>
        <v>0</v>
      </c>
      <c r="AJ128" s="28">
        <f t="shared" si="218"/>
        <v>0</v>
      </c>
      <c r="AK128" s="28">
        <f t="shared" si="219"/>
        <v>0</v>
      </c>
      <c r="AL128" s="28">
        <f t="shared" si="220"/>
        <v>0</v>
      </c>
      <c r="AM128" s="28">
        <f t="shared" si="221"/>
        <v>0</v>
      </c>
      <c r="AN128" s="28">
        <f t="shared" si="222"/>
        <v>0</v>
      </c>
      <c r="AO128" s="28">
        <f t="shared" si="223"/>
        <v>0</v>
      </c>
      <c r="AP128" s="28">
        <f t="shared" si="224"/>
        <v>0</v>
      </c>
      <c r="AQ128" s="28">
        <f t="shared" si="225"/>
        <v>0</v>
      </c>
      <c r="AR128" s="28">
        <f t="shared" si="226"/>
        <v>0</v>
      </c>
      <c r="AS128" s="28">
        <f t="shared" si="227"/>
        <v>0</v>
      </c>
      <c r="AT128" s="28">
        <f t="shared" si="228"/>
        <v>0</v>
      </c>
      <c r="AU128" s="28">
        <f t="shared" si="229"/>
        <v>0</v>
      </c>
      <c r="AV128" s="28">
        <f t="shared" si="230"/>
        <v>0</v>
      </c>
      <c r="AW128" s="28">
        <f t="shared" si="231"/>
        <v>0</v>
      </c>
      <c r="AX128" s="28">
        <f t="shared" si="232"/>
        <v>0</v>
      </c>
      <c r="AY128" s="28">
        <f t="shared" si="233"/>
        <v>0</v>
      </c>
      <c r="AZ128" s="28">
        <f t="shared" si="234"/>
        <v>0</v>
      </c>
      <c r="BA128" s="28">
        <f t="shared" si="235"/>
        <v>0</v>
      </c>
      <c r="BB128" s="28">
        <f t="shared" si="236"/>
        <v>0</v>
      </c>
      <c r="BC128" s="42">
        <v>2.73</v>
      </c>
      <c r="BD128" s="43">
        <v>1.1989999999999998</v>
      </c>
      <c r="BF128" s="9"/>
      <c r="BI128" s="6">
        <v>3.23</v>
      </c>
      <c r="BJ128" s="9">
        <v>1.4149999999999998</v>
      </c>
      <c r="BK128" s="6"/>
      <c r="BL128" s="9"/>
      <c r="BM128" s="6"/>
      <c r="BN128" s="9"/>
      <c r="BO128" s="6"/>
      <c r="BP128" s="9"/>
      <c r="BQ128" s="6"/>
      <c r="BR128" s="9"/>
      <c r="BS128" s="6"/>
      <c r="BT128" s="9"/>
      <c r="BU128" s="6"/>
      <c r="BV128" s="9"/>
      <c r="BW128" s="6"/>
      <c r="BX128" s="9"/>
      <c r="BY128" s="6"/>
      <c r="BZ128" s="9"/>
      <c r="CA128" s="6"/>
      <c r="CB128" s="8"/>
      <c r="CC128" s="6"/>
      <c r="CD128" s="9"/>
      <c r="CE128" s="6"/>
      <c r="CF128" s="9"/>
    </row>
    <row r="129" spans="1:84" ht="15.75" x14ac:dyDescent="0.25">
      <c r="A129" s="29" t="s">
        <v>224</v>
      </c>
      <c r="B129" s="35" t="s">
        <v>225</v>
      </c>
      <c r="C129" s="38"/>
      <c r="D129" s="38"/>
      <c r="E129" s="5" t="s">
        <v>346</v>
      </c>
      <c r="F129" s="5">
        <v>23.5</v>
      </c>
      <c r="G129" s="5">
        <f t="shared" si="190"/>
        <v>0</v>
      </c>
      <c r="H129" s="5">
        <f t="shared" si="189"/>
        <v>0</v>
      </c>
      <c r="I129" s="27" t="str">
        <f t="shared" si="191"/>
        <v>OK</v>
      </c>
      <c r="J129" s="16">
        <f t="shared" si="192"/>
        <v>0</v>
      </c>
      <c r="K129" s="16">
        <f t="shared" si="193"/>
        <v>0</v>
      </c>
      <c r="L129" s="16">
        <f t="shared" si="194"/>
        <v>0</v>
      </c>
      <c r="M129" s="16">
        <f t="shared" si="195"/>
        <v>0</v>
      </c>
      <c r="N129" s="16">
        <f t="shared" si="196"/>
        <v>0</v>
      </c>
      <c r="O129" s="16">
        <f t="shared" si="197"/>
        <v>0</v>
      </c>
      <c r="P129" s="16">
        <f t="shared" si="198"/>
        <v>0</v>
      </c>
      <c r="Q129" s="16">
        <f t="shared" si="199"/>
        <v>0</v>
      </c>
      <c r="R129" s="16">
        <f t="shared" si="200"/>
        <v>0</v>
      </c>
      <c r="S129" s="16">
        <f t="shared" si="201"/>
        <v>0</v>
      </c>
      <c r="T129" s="16">
        <f t="shared" si="202"/>
        <v>0</v>
      </c>
      <c r="U129" s="16">
        <f t="shared" si="203"/>
        <v>0</v>
      </c>
      <c r="V129" s="16">
        <f t="shared" si="204"/>
        <v>0</v>
      </c>
      <c r="W129" s="16">
        <f t="shared" si="205"/>
        <v>0</v>
      </c>
      <c r="X129" s="16">
        <f t="shared" si="206"/>
        <v>0</v>
      </c>
      <c r="Y129" s="28">
        <f t="shared" si="207"/>
        <v>0</v>
      </c>
      <c r="Z129" s="28">
        <f t="shared" si="208"/>
        <v>0</v>
      </c>
      <c r="AA129" s="28">
        <f t="shared" si="209"/>
        <v>0</v>
      </c>
      <c r="AB129" s="28">
        <f t="shared" si="210"/>
        <v>0</v>
      </c>
      <c r="AC129" s="28">
        <f t="shared" si="211"/>
        <v>0</v>
      </c>
      <c r="AD129" s="28">
        <f t="shared" si="212"/>
        <v>0</v>
      </c>
      <c r="AE129" s="28">
        <f t="shared" si="213"/>
        <v>0</v>
      </c>
      <c r="AF129" s="28">
        <f t="shared" si="214"/>
        <v>0</v>
      </c>
      <c r="AG129" s="28">
        <f t="shared" si="215"/>
        <v>0</v>
      </c>
      <c r="AH129" s="28">
        <f t="shared" si="216"/>
        <v>0</v>
      </c>
      <c r="AI129" s="28">
        <f t="shared" si="217"/>
        <v>0</v>
      </c>
      <c r="AJ129" s="28">
        <f t="shared" si="218"/>
        <v>0</v>
      </c>
      <c r="AK129" s="28">
        <f t="shared" si="219"/>
        <v>0</v>
      </c>
      <c r="AL129" s="28">
        <f t="shared" si="220"/>
        <v>0</v>
      </c>
      <c r="AM129" s="28">
        <f t="shared" si="221"/>
        <v>0</v>
      </c>
      <c r="AN129" s="28">
        <f t="shared" si="222"/>
        <v>0</v>
      </c>
      <c r="AO129" s="28">
        <f t="shared" si="223"/>
        <v>0</v>
      </c>
      <c r="AP129" s="28">
        <f t="shared" si="224"/>
        <v>0</v>
      </c>
      <c r="AQ129" s="28">
        <f t="shared" si="225"/>
        <v>0</v>
      </c>
      <c r="AR129" s="28">
        <f t="shared" si="226"/>
        <v>0</v>
      </c>
      <c r="AS129" s="28">
        <f t="shared" si="227"/>
        <v>0</v>
      </c>
      <c r="AT129" s="28">
        <f t="shared" si="228"/>
        <v>0</v>
      </c>
      <c r="AU129" s="28">
        <f t="shared" si="229"/>
        <v>0</v>
      </c>
      <c r="AV129" s="28">
        <f t="shared" si="230"/>
        <v>0</v>
      </c>
      <c r="AW129" s="28">
        <f t="shared" si="231"/>
        <v>0</v>
      </c>
      <c r="AX129" s="28">
        <f t="shared" si="232"/>
        <v>0</v>
      </c>
      <c r="AY129" s="28">
        <f t="shared" si="233"/>
        <v>0</v>
      </c>
      <c r="AZ129" s="28">
        <f t="shared" si="234"/>
        <v>0</v>
      </c>
      <c r="BA129" s="28">
        <f t="shared" si="235"/>
        <v>0</v>
      </c>
      <c r="BB129" s="28">
        <f t="shared" si="236"/>
        <v>0</v>
      </c>
      <c r="BC129" s="42">
        <v>2.73</v>
      </c>
      <c r="BD129" s="43">
        <v>1.1989999999999998</v>
      </c>
      <c r="BF129" s="9"/>
      <c r="BI129" s="6">
        <v>2.4900000000000002</v>
      </c>
      <c r="BJ129" s="9">
        <v>1.097</v>
      </c>
      <c r="BK129" s="6"/>
      <c r="BL129" s="9"/>
      <c r="BM129" s="6"/>
      <c r="BN129" s="9"/>
      <c r="BO129" s="6"/>
      <c r="BP129" s="9"/>
      <c r="BQ129" s="6"/>
      <c r="BR129" s="9"/>
      <c r="BS129" s="6"/>
      <c r="BT129" s="9"/>
      <c r="BU129" s="6"/>
      <c r="BV129" s="9"/>
      <c r="BW129" s="6"/>
      <c r="BX129" s="9"/>
      <c r="BY129" s="6"/>
      <c r="BZ129" s="9"/>
      <c r="CA129" s="6"/>
      <c r="CB129" s="8"/>
      <c r="CC129" s="6"/>
      <c r="CD129" s="9"/>
      <c r="CE129" s="6"/>
      <c r="CF129" s="9"/>
    </row>
    <row r="130" spans="1:84" ht="15.75" x14ac:dyDescent="0.25">
      <c r="A130" s="29" t="s">
        <v>78</v>
      </c>
      <c r="B130" s="35" t="s">
        <v>79</v>
      </c>
      <c r="C130" s="38"/>
      <c r="D130" s="38"/>
      <c r="E130" s="5" t="s">
        <v>346</v>
      </c>
      <c r="F130" s="5">
        <v>23.5</v>
      </c>
      <c r="G130" s="5">
        <f t="shared" si="190"/>
        <v>0</v>
      </c>
      <c r="H130" s="5">
        <f t="shared" si="189"/>
        <v>0</v>
      </c>
      <c r="I130" s="27" t="str">
        <f t="shared" si="191"/>
        <v>OK</v>
      </c>
      <c r="J130" s="16">
        <f t="shared" si="192"/>
        <v>0</v>
      </c>
      <c r="K130" s="16">
        <f t="shared" si="193"/>
        <v>0</v>
      </c>
      <c r="L130" s="16">
        <f t="shared" si="194"/>
        <v>0</v>
      </c>
      <c r="M130" s="16">
        <f t="shared" si="195"/>
        <v>0</v>
      </c>
      <c r="N130" s="16">
        <f t="shared" si="196"/>
        <v>0</v>
      </c>
      <c r="O130" s="16">
        <f t="shared" si="197"/>
        <v>0</v>
      </c>
      <c r="P130" s="16">
        <f t="shared" si="198"/>
        <v>0</v>
      </c>
      <c r="Q130" s="16">
        <f t="shared" si="199"/>
        <v>0</v>
      </c>
      <c r="R130" s="16">
        <f t="shared" si="200"/>
        <v>0</v>
      </c>
      <c r="S130" s="16">
        <f t="shared" si="201"/>
        <v>0</v>
      </c>
      <c r="T130" s="16">
        <f t="shared" si="202"/>
        <v>0</v>
      </c>
      <c r="U130" s="16">
        <f t="shared" si="203"/>
        <v>0</v>
      </c>
      <c r="V130" s="16">
        <f t="shared" si="204"/>
        <v>0</v>
      </c>
      <c r="W130" s="16">
        <f t="shared" si="205"/>
        <v>0</v>
      </c>
      <c r="X130" s="16">
        <f t="shared" si="206"/>
        <v>0</v>
      </c>
      <c r="Y130" s="28">
        <f t="shared" si="207"/>
        <v>0</v>
      </c>
      <c r="Z130" s="28">
        <f t="shared" si="208"/>
        <v>0</v>
      </c>
      <c r="AA130" s="28">
        <f t="shared" si="209"/>
        <v>0</v>
      </c>
      <c r="AB130" s="28">
        <f t="shared" si="210"/>
        <v>0</v>
      </c>
      <c r="AC130" s="28">
        <f t="shared" si="211"/>
        <v>0</v>
      </c>
      <c r="AD130" s="28">
        <f t="shared" si="212"/>
        <v>0</v>
      </c>
      <c r="AE130" s="28">
        <f t="shared" si="213"/>
        <v>0</v>
      </c>
      <c r="AF130" s="28">
        <f t="shared" si="214"/>
        <v>0</v>
      </c>
      <c r="AG130" s="28">
        <f t="shared" si="215"/>
        <v>0</v>
      </c>
      <c r="AH130" s="28">
        <f t="shared" si="216"/>
        <v>0</v>
      </c>
      <c r="AI130" s="28">
        <f t="shared" si="217"/>
        <v>0</v>
      </c>
      <c r="AJ130" s="28">
        <f t="shared" si="218"/>
        <v>0</v>
      </c>
      <c r="AK130" s="28">
        <f t="shared" si="219"/>
        <v>0</v>
      </c>
      <c r="AL130" s="28">
        <f t="shared" si="220"/>
        <v>0</v>
      </c>
      <c r="AM130" s="28">
        <f t="shared" si="221"/>
        <v>0</v>
      </c>
      <c r="AN130" s="28">
        <f t="shared" si="222"/>
        <v>0</v>
      </c>
      <c r="AO130" s="28">
        <f t="shared" si="223"/>
        <v>0</v>
      </c>
      <c r="AP130" s="28">
        <f t="shared" si="224"/>
        <v>0</v>
      </c>
      <c r="AQ130" s="28">
        <f t="shared" si="225"/>
        <v>0</v>
      </c>
      <c r="AR130" s="28">
        <f t="shared" si="226"/>
        <v>0</v>
      </c>
      <c r="AS130" s="28">
        <f t="shared" si="227"/>
        <v>0</v>
      </c>
      <c r="AT130" s="28">
        <f t="shared" si="228"/>
        <v>0</v>
      </c>
      <c r="AU130" s="28">
        <f t="shared" si="229"/>
        <v>0</v>
      </c>
      <c r="AV130" s="28">
        <f t="shared" si="230"/>
        <v>0</v>
      </c>
      <c r="AW130" s="28">
        <f t="shared" si="231"/>
        <v>0</v>
      </c>
      <c r="AX130" s="28">
        <f t="shared" si="232"/>
        <v>0</v>
      </c>
      <c r="AY130" s="28">
        <f t="shared" si="233"/>
        <v>0</v>
      </c>
      <c r="AZ130" s="28">
        <f t="shared" si="234"/>
        <v>0</v>
      </c>
      <c r="BA130" s="28">
        <f t="shared" si="235"/>
        <v>0</v>
      </c>
      <c r="BB130" s="28">
        <f t="shared" si="236"/>
        <v>0</v>
      </c>
      <c r="BC130" s="42">
        <v>2.73</v>
      </c>
      <c r="BD130" s="43">
        <v>1.1989999999999998</v>
      </c>
      <c r="BF130" s="9"/>
      <c r="BI130" s="6">
        <v>2.81</v>
      </c>
      <c r="BJ130" s="9">
        <v>1.24</v>
      </c>
      <c r="BK130" s="6"/>
      <c r="BL130" s="9"/>
      <c r="BM130" s="6"/>
      <c r="BN130" s="9"/>
      <c r="BO130" s="6"/>
      <c r="BP130" s="9"/>
      <c r="BQ130" s="6"/>
      <c r="BR130" s="9"/>
      <c r="BS130" s="6"/>
      <c r="BT130" s="9"/>
      <c r="BU130" s="6"/>
      <c r="BV130" s="9"/>
      <c r="BW130" s="6"/>
      <c r="BX130" s="9"/>
      <c r="BY130" s="6"/>
      <c r="BZ130" s="9"/>
      <c r="CA130" s="6"/>
      <c r="CB130" s="8"/>
      <c r="CC130" s="6"/>
      <c r="CD130" s="9"/>
      <c r="CE130" s="6"/>
      <c r="CF130" s="9"/>
    </row>
    <row r="131" spans="1:84" ht="15.75" x14ac:dyDescent="0.25">
      <c r="A131" s="29" t="s">
        <v>80</v>
      </c>
      <c r="B131" s="35" t="s">
        <v>81</v>
      </c>
      <c r="C131" s="38"/>
      <c r="D131" s="38"/>
      <c r="E131" s="5" t="s">
        <v>346</v>
      </c>
      <c r="F131" s="5">
        <v>23.5</v>
      </c>
      <c r="G131" s="5">
        <f t="shared" ref="G131:G136" si="237">C131*D131*F131</f>
        <v>0</v>
      </c>
      <c r="H131" s="5">
        <f t="shared" si="189"/>
        <v>0</v>
      </c>
      <c r="I131" s="27" t="str">
        <f t="shared" ref="I131:I136" si="238">IF(G131&gt;H131,"SUPERA SV","OK")</f>
        <v>OK</v>
      </c>
      <c r="J131" s="16">
        <f t="shared" ref="J131:J136" si="239">ROUND($G131*(BC131+BD131)/100,2)</f>
        <v>0</v>
      </c>
      <c r="K131" s="16">
        <f t="shared" ref="K131:K136" si="240">ROUND($G131*(BE131+BF131)/100,2)</f>
        <v>0</v>
      </c>
      <c r="L131" s="16">
        <f t="shared" ref="L131:L136" si="241">ROUND($G131*(BG131+BH131)/100,2)</f>
        <v>0</v>
      </c>
      <c r="M131" s="16">
        <f t="shared" ref="M131:M136" si="242">ROUND($G131*(BI131+BJ131)/100,2)</f>
        <v>0</v>
      </c>
      <c r="N131" s="16">
        <f t="shared" ref="N131:N136" si="243">ROUND($G131*(BK131+BL131)/100,2)</f>
        <v>0</v>
      </c>
      <c r="O131" s="16">
        <f t="shared" ref="O131:O136" si="244">ROUND($G131*(BM131+BN131)/100,2)</f>
        <v>0</v>
      </c>
      <c r="P131" s="16">
        <f t="shared" ref="P131:P136" si="245">ROUND($G131*(BO131+BP131)/100,2)</f>
        <v>0</v>
      </c>
      <c r="Q131" s="16">
        <f t="shared" ref="Q131:Q136" si="246">ROUND($G131*(BQ131+BR131)/100,2)</f>
        <v>0</v>
      </c>
      <c r="R131" s="16">
        <f t="shared" ref="R131:R136" si="247">ROUND($G131*(BS131+BT131)/100,2)</f>
        <v>0</v>
      </c>
      <c r="S131" s="16">
        <f t="shared" ref="S131:S136" si="248">ROUND($G131*(BU131+BV131)/100,2)</f>
        <v>0</v>
      </c>
      <c r="T131" s="16">
        <f t="shared" ref="T131:T136" si="249">ROUND($G131*(BW131+BX131)/100,2)</f>
        <v>0</v>
      </c>
      <c r="U131" s="16">
        <f t="shared" ref="U131:U136" si="250">ROUND($G131*(BY131+BZ131)/100,2)</f>
        <v>0</v>
      </c>
      <c r="V131" s="16">
        <f t="shared" ref="V131:V136" si="251">ROUND($G131*(CA131+CB131)/100,2)</f>
        <v>0</v>
      </c>
      <c r="W131" s="16">
        <f t="shared" ref="W131:W136" si="252">ROUND($G131*(CC131+CD131)/100,2)</f>
        <v>0</v>
      </c>
      <c r="X131" s="16">
        <f t="shared" ref="X131:X136" si="253">ROUND($G131*(CE131+CF131)/100,2)</f>
        <v>0</v>
      </c>
      <c r="Y131" s="28">
        <f t="shared" ref="Y131:Y136" si="254">IF($H131&gt;$G131,J131-(G131*BC131/100*75/100)*65/100,J131-(($H131*BC131)/100)*75/100*65/100)</f>
        <v>0</v>
      </c>
      <c r="Z131" s="28">
        <f t="shared" ref="Z131:Z136" si="255">IF($H131&gt;$G131,J131-(G131*BC131/100)*65/100,J131-(($H131*BC131)/100)*65/100)</f>
        <v>0</v>
      </c>
      <c r="AA131" s="28">
        <f t="shared" ref="AA131:AA136" si="256">IF($H131&gt;$G131,K131-(G131*BE131/100*75/100)*65/100,K131-(($H131*BE131)/100)*75/100*65/100)</f>
        <v>0</v>
      </c>
      <c r="AB131" s="28">
        <f t="shared" ref="AB131:AB136" si="257">IF($H131&gt;$G131,K131-(G131*BE131/100)*65/100,K131-(($H131*BE131)/100)*65/100)</f>
        <v>0</v>
      </c>
      <c r="AC131" s="28">
        <f t="shared" ref="AC131:AC136" si="258">IF($H131&gt;$G131,L131-(G131*BG131/100*75/100)*65/100,L131-(($H131*BG131)/100)*75/100*65/100)</f>
        <v>0</v>
      </c>
      <c r="AD131" s="28">
        <f t="shared" ref="AD131:AD136" si="259">IF($H131&gt;$G131,L131-(G131*BG131/100)*65/100,L131-(($H131*BG131)/100)*65/100)</f>
        <v>0</v>
      </c>
      <c r="AE131" s="28">
        <f t="shared" ref="AE131:AE136" si="260">IF($H131&gt;$G131,M131-(G131*BI131/100*75/100)*65/100,M131-(($H131*BI131)/100)*75/100*65/100)</f>
        <v>0</v>
      </c>
      <c r="AF131" s="28">
        <f t="shared" ref="AF131:AF136" si="261">IF($H131&gt;$G131,M131-(G131*BI131/100)*65/100,M131-(($H131*BI131)/100)*65/100)</f>
        <v>0</v>
      </c>
      <c r="AG131" s="28">
        <f t="shared" ref="AG131:AG136" si="262">IF($H131&gt;$G131,N131-(G131*BK131/100*75/100)*65/100,N131-(($H131*BK131)/100)*75/100*65/100)</f>
        <v>0</v>
      </c>
      <c r="AH131" s="28">
        <f t="shared" ref="AH131:AH136" si="263">IF($H131&gt;$G131,N131-(G131*BK131/100)*65/100,N131-(($H131*BK131)/100)*65/100)</f>
        <v>0</v>
      </c>
      <c r="AI131" s="28">
        <f t="shared" ref="AI131:AI136" si="264">IF($H131&gt;$G131,O131-(G131*BM131/100*75/100)*65/100,O131-(($H131*BM131)/100)*75/100*65/100)</f>
        <v>0</v>
      </c>
      <c r="AJ131" s="28">
        <f t="shared" ref="AJ131:AJ136" si="265">IF($H131&gt;$G131,O131-(G131*BM131/100)*65/100,O131-(($H131*BM131)/100)*65/100)</f>
        <v>0</v>
      </c>
      <c r="AK131" s="28">
        <f t="shared" ref="AK131:AK136" si="266">IF($H131&gt;$G131,P131-(G131*BO131/100*75/100)*65/100,P131-(($H131*BO131)/100)*75/100*65/100)</f>
        <v>0</v>
      </c>
      <c r="AL131" s="28">
        <f t="shared" ref="AL131:AL136" si="267">IF($H131&gt;$G131,P131-(G131*BO131/100)*65/100,P131-(($H131*BO131)/100)*65/100)</f>
        <v>0</v>
      </c>
      <c r="AM131" s="28">
        <f t="shared" ref="AM131:AM136" si="268">IF($H131&gt;$G131,Q131-(G131*BQ131/100*75/100)*65/100,Q131-(($H131*BQ131)/100)*75/100*65/100)</f>
        <v>0</v>
      </c>
      <c r="AN131" s="28">
        <f t="shared" ref="AN131:AN136" si="269">IF($H131&gt;$G131,Q131-(G131*BQ131/100)*65/100,Q131-(($H131*BQ131)/100)*65/100)</f>
        <v>0</v>
      </c>
      <c r="AO131" s="28">
        <f t="shared" ref="AO131:AO136" si="270">IF($H131&gt;$G131,R131-(G131*BS131/100*75/100)*65/100,R131-(($H131*BS131)/100)*75/100*65/100)</f>
        <v>0</v>
      </c>
      <c r="AP131" s="28">
        <f t="shared" ref="AP131:AP136" si="271">IF($H131&gt;$G131,R131-(G131*BS131/100)*65/100,R131-(($H131*BS131)/100)*65/100)</f>
        <v>0</v>
      </c>
      <c r="AQ131" s="28">
        <f t="shared" ref="AQ131:AQ136" si="272">IF($H131&gt;$G131,S131-(G131*BU131/100*75/100)*65/100,S131-(($H131*BU131)/100)*75/100*65/100)</f>
        <v>0</v>
      </c>
      <c r="AR131" s="28">
        <f t="shared" ref="AR131:AR136" si="273">IF($H131&gt;$G131,S131-(G131*BU131/100)*65/100,S131-(($H131*BU131)/100)*65/100)</f>
        <v>0</v>
      </c>
      <c r="AS131" s="28">
        <f t="shared" ref="AS131:AS136" si="274">IF($H131&gt;$G131,T131-(G131*BW131/100*75/100)*65/100,T131-(($H131*BW131)/100)*75/100*65/100)</f>
        <v>0</v>
      </c>
      <c r="AT131" s="28">
        <f t="shared" ref="AT131:AT136" si="275">IF($H131&gt;$G131,T131-(G131*BW131/100)*65/100,T131-(($H131*BW131)/100)*65/100)</f>
        <v>0</v>
      </c>
      <c r="AU131" s="28">
        <f t="shared" ref="AU131:AU136" si="276">IF($H131&gt;$G131,U131-(G131*BY131/100*75/100)*65/100,U131-(($H131*BY131)/100)*75/100*65/100)</f>
        <v>0</v>
      </c>
      <c r="AV131" s="28">
        <f t="shared" ref="AV131:AV136" si="277">IF($H131&gt;$G131,U131-(G131*BY131/100)*65/100,U131-(($H131*BY131)/100)*65/100)</f>
        <v>0</v>
      </c>
      <c r="AW131" s="28">
        <f t="shared" ref="AW131:AW136" si="278">IF($H131&gt;$G131,V131-(G131*CA131/100*75/100)*65/100,V131-(($H131*CA131)/100)*75/100*65/100)</f>
        <v>0</v>
      </c>
      <c r="AX131" s="28">
        <f t="shared" ref="AX131:AX136" si="279">IF($H131&gt;$G131,V131-(G131*CA131/100)*65/100,V131-(($H131*CA131)/100)*65/100)</f>
        <v>0</v>
      </c>
      <c r="AY131" s="28">
        <f t="shared" ref="AY131:AY136" si="280">IF($H131&gt;$G131,W131-(G131*CC131/100*75/100)*65/100,W131-(($H131*CC131)/100)*75/100*65/100)</f>
        <v>0</v>
      </c>
      <c r="AZ131" s="28">
        <f t="shared" ref="AZ131:AZ136" si="281">IF($H131&gt;$G131,W131-(G131*CC131/100)*65/100,W131-(($H131*CC131)/100)*65/100)</f>
        <v>0</v>
      </c>
      <c r="BA131" s="28">
        <f t="shared" ref="BA131:BA136" si="282">IF($H131&gt;$G131,X131-(G131*CE131/100*75/100)*65/100,X131-(($H131*CE131)/100)*75/100*65/100)</f>
        <v>0</v>
      </c>
      <c r="BB131" s="28">
        <f t="shared" ref="BB131:BB136" si="283">IF($H131&gt;$G131,X131-(G131*CE131/100)*65/100,X131-(($H131*CE131)/100)*65/100)</f>
        <v>0</v>
      </c>
      <c r="BC131" s="42">
        <v>2.73</v>
      </c>
      <c r="BD131" s="43">
        <v>1.1989999999999998</v>
      </c>
      <c r="BF131" s="9"/>
      <c r="BI131" s="6">
        <v>2.4900000000000002</v>
      </c>
      <c r="BJ131" s="9">
        <v>1.087</v>
      </c>
      <c r="BK131" s="6"/>
      <c r="BL131" s="9"/>
      <c r="BM131" s="6"/>
      <c r="BN131" s="9"/>
      <c r="BO131" s="6"/>
      <c r="BP131" s="9"/>
      <c r="BQ131" s="6"/>
      <c r="BR131" s="9"/>
      <c r="BS131" s="6"/>
      <c r="BT131" s="9"/>
      <c r="BU131" s="6"/>
      <c r="BV131" s="9"/>
      <c r="BW131" s="6"/>
      <c r="BX131" s="9"/>
      <c r="BY131" s="6"/>
      <c r="BZ131" s="9"/>
      <c r="CA131" s="6"/>
      <c r="CB131" s="8"/>
      <c r="CC131" s="6"/>
      <c r="CD131" s="9"/>
      <c r="CE131" s="6"/>
      <c r="CF131" s="9"/>
    </row>
    <row r="132" spans="1:84" ht="15.75" x14ac:dyDescent="0.25">
      <c r="A132" s="29" t="s">
        <v>82</v>
      </c>
      <c r="B132" s="35" t="s">
        <v>83</v>
      </c>
      <c r="C132" s="38"/>
      <c r="D132" s="38"/>
      <c r="E132" s="5" t="s">
        <v>346</v>
      </c>
      <c r="F132" s="5">
        <v>23.5</v>
      </c>
      <c r="G132" s="5">
        <f t="shared" si="237"/>
        <v>0</v>
      </c>
      <c r="H132" s="5">
        <f t="shared" si="189"/>
        <v>0</v>
      </c>
      <c r="I132" s="27" t="str">
        <f t="shared" si="238"/>
        <v>OK</v>
      </c>
      <c r="J132" s="16">
        <f t="shared" si="239"/>
        <v>0</v>
      </c>
      <c r="K132" s="16">
        <f t="shared" si="240"/>
        <v>0</v>
      </c>
      <c r="L132" s="16">
        <f t="shared" si="241"/>
        <v>0</v>
      </c>
      <c r="M132" s="16">
        <f t="shared" si="242"/>
        <v>0</v>
      </c>
      <c r="N132" s="16">
        <f t="shared" si="243"/>
        <v>0</v>
      </c>
      <c r="O132" s="16">
        <f t="shared" si="244"/>
        <v>0</v>
      </c>
      <c r="P132" s="16">
        <f t="shared" si="245"/>
        <v>0</v>
      </c>
      <c r="Q132" s="16">
        <f t="shared" si="246"/>
        <v>0</v>
      </c>
      <c r="R132" s="16">
        <f t="shared" si="247"/>
        <v>0</v>
      </c>
      <c r="S132" s="16">
        <f t="shared" si="248"/>
        <v>0</v>
      </c>
      <c r="T132" s="16">
        <f t="shared" si="249"/>
        <v>0</v>
      </c>
      <c r="U132" s="16">
        <f t="shared" si="250"/>
        <v>0</v>
      </c>
      <c r="V132" s="16">
        <f t="shared" si="251"/>
        <v>0</v>
      </c>
      <c r="W132" s="16">
        <f t="shared" si="252"/>
        <v>0</v>
      </c>
      <c r="X132" s="16">
        <f t="shared" si="253"/>
        <v>0</v>
      </c>
      <c r="Y132" s="28">
        <f t="shared" si="254"/>
        <v>0</v>
      </c>
      <c r="Z132" s="28">
        <f t="shared" si="255"/>
        <v>0</v>
      </c>
      <c r="AA132" s="28">
        <f t="shared" si="256"/>
        <v>0</v>
      </c>
      <c r="AB132" s="28">
        <f t="shared" si="257"/>
        <v>0</v>
      </c>
      <c r="AC132" s="28">
        <f t="shared" si="258"/>
        <v>0</v>
      </c>
      <c r="AD132" s="28">
        <f t="shared" si="259"/>
        <v>0</v>
      </c>
      <c r="AE132" s="28">
        <f t="shared" si="260"/>
        <v>0</v>
      </c>
      <c r="AF132" s="28">
        <f t="shared" si="261"/>
        <v>0</v>
      </c>
      <c r="AG132" s="28">
        <f t="shared" si="262"/>
        <v>0</v>
      </c>
      <c r="AH132" s="28">
        <f t="shared" si="263"/>
        <v>0</v>
      </c>
      <c r="AI132" s="28">
        <f t="shared" si="264"/>
        <v>0</v>
      </c>
      <c r="AJ132" s="28">
        <f t="shared" si="265"/>
        <v>0</v>
      </c>
      <c r="AK132" s="28">
        <f t="shared" si="266"/>
        <v>0</v>
      </c>
      <c r="AL132" s="28">
        <f t="shared" si="267"/>
        <v>0</v>
      </c>
      <c r="AM132" s="28">
        <f t="shared" si="268"/>
        <v>0</v>
      </c>
      <c r="AN132" s="28">
        <f t="shared" si="269"/>
        <v>0</v>
      </c>
      <c r="AO132" s="28">
        <f t="shared" si="270"/>
        <v>0</v>
      </c>
      <c r="AP132" s="28">
        <f t="shared" si="271"/>
        <v>0</v>
      </c>
      <c r="AQ132" s="28">
        <f t="shared" si="272"/>
        <v>0</v>
      </c>
      <c r="AR132" s="28">
        <f t="shared" si="273"/>
        <v>0</v>
      </c>
      <c r="AS132" s="28">
        <f t="shared" si="274"/>
        <v>0</v>
      </c>
      <c r="AT132" s="28">
        <f t="shared" si="275"/>
        <v>0</v>
      </c>
      <c r="AU132" s="28">
        <f t="shared" si="276"/>
        <v>0</v>
      </c>
      <c r="AV132" s="28">
        <f t="shared" si="277"/>
        <v>0</v>
      </c>
      <c r="AW132" s="28">
        <f t="shared" si="278"/>
        <v>0</v>
      </c>
      <c r="AX132" s="28">
        <f t="shared" si="279"/>
        <v>0</v>
      </c>
      <c r="AY132" s="28">
        <f t="shared" si="280"/>
        <v>0</v>
      </c>
      <c r="AZ132" s="28">
        <f t="shared" si="281"/>
        <v>0</v>
      </c>
      <c r="BA132" s="28">
        <f t="shared" si="282"/>
        <v>0</v>
      </c>
      <c r="BB132" s="28">
        <f t="shared" si="283"/>
        <v>0</v>
      </c>
      <c r="BC132" s="42">
        <v>2.73</v>
      </c>
      <c r="BD132" s="43">
        <v>1.1989999999999998</v>
      </c>
      <c r="BF132" s="9"/>
      <c r="BI132" s="6">
        <v>2.96</v>
      </c>
      <c r="BJ132" s="9">
        <v>1.302</v>
      </c>
      <c r="BK132" s="6"/>
      <c r="BL132" s="9"/>
      <c r="BM132" s="6"/>
      <c r="BN132" s="9"/>
      <c r="BO132" s="6"/>
      <c r="BP132" s="9"/>
      <c r="BQ132" s="6"/>
      <c r="BR132" s="9"/>
      <c r="BS132" s="6"/>
      <c r="BT132" s="9"/>
      <c r="BU132" s="6"/>
      <c r="BV132" s="9"/>
      <c r="BW132" s="6"/>
      <c r="BX132" s="9"/>
      <c r="BY132" s="6"/>
      <c r="BZ132" s="9"/>
      <c r="CA132" s="6"/>
      <c r="CB132" s="8"/>
      <c r="CC132" s="6"/>
      <c r="CD132" s="9"/>
      <c r="CE132" s="6"/>
      <c r="CF132" s="9"/>
    </row>
    <row r="133" spans="1:84" ht="15.75" x14ac:dyDescent="0.25">
      <c r="A133" s="29" t="s">
        <v>18</v>
      </c>
      <c r="B133" s="35" t="s">
        <v>19</v>
      </c>
      <c r="C133" s="38"/>
      <c r="D133" s="38"/>
      <c r="E133" s="5" t="s">
        <v>346</v>
      </c>
      <c r="F133" s="5">
        <v>23.5</v>
      </c>
      <c r="G133" s="5">
        <f t="shared" si="237"/>
        <v>0</v>
      </c>
      <c r="H133" s="5">
        <f t="shared" si="189"/>
        <v>0</v>
      </c>
      <c r="I133" s="27" t="str">
        <f t="shared" si="238"/>
        <v>OK</v>
      </c>
      <c r="J133" s="16">
        <f t="shared" si="239"/>
        <v>0</v>
      </c>
      <c r="K133" s="16">
        <f t="shared" si="240"/>
        <v>0</v>
      </c>
      <c r="L133" s="16">
        <f t="shared" si="241"/>
        <v>0</v>
      </c>
      <c r="M133" s="16">
        <f t="shared" si="242"/>
        <v>0</v>
      </c>
      <c r="N133" s="16">
        <f t="shared" si="243"/>
        <v>0</v>
      </c>
      <c r="O133" s="16">
        <f t="shared" si="244"/>
        <v>0</v>
      </c>
      <c r="P133" s="16">
        <f t="shared" si="245"/>
        <v>0</v>
      </c>
      <c r="Q133" s="16">
        <f t="shared" si="246"/>
        <v>0</v>
      </c>
      <c r="R133" s="16">
        <f t="shared" si="247"/>
        <v>0</v>
      </c>
      <c r="S133" s="16">
        <f t="shared" si="248"/>
        <v>0</v>
      </c>
      <c r="T133" s="16">
        <f t="shared" si="249"/>
        <v>0</v>
      </c>
      <c r="U133" s="16">
        <f t="shared" si="250"/>
        <v>0</v>
      </c>
      <c r="V133" s="16">
        <f t="shared" si="251"/>
        <v>0</v>
      </c>
      <c r="W133" s="16">
        <f t="shared" si="252"/>
        <v>0</v>
      </c>
      <c r="X133" s="16">
        <f t="shared" si="253"/>
        <v>0</v>
      </c>
      <c r="Y133" s="28">
        <f t="shared" si="254"/>
        <v>0</v>
      </c>
      <c r="Z133" s="28">
        <f t="shared" si="255"/>
        <v>0</v>
      </c>
      <c r="AA133" s="28">
        <f t="shared" si="256"/>
        <v>0</v>
      </c>
      <c r="AB133" s="28">
        <f t="shared" si="257"/>
        <v>0</v>
      </c>
      <c r="AC133" s="28">
        <f t="shared" si="258"/>
        <v>0</v>
      </c>
      <c r="AD133" s="28">
        <f t="shared" si="259"/>
        <v>0</v>
      </c>
      <c r="AE133" s="28">
        <f t="shared" si="260"/>
        <v>0</v>
      </c>
      <c r="AF133" s="28">
        <f t="shared" si="261"/>
        <v>0</v>
      </c>
      <c r="AG133" s="28">
        <f t="shared" si="262"/>
        <v>0</v>
      </c>
      <c r="AH133" s="28">
        <f t="shared" si="263"/>
        <v>0</v>
      </c>
      <c r="AI133" s="28">
        <f t="shared" si="264"/>
        <v>0</v>
      </c>
      <c r="AJ133" s="28">
        <f t="shared" si="265"/>
        <v>0</v>
      </c>
      <c r="AK133" s="28">
        <f t="shared" si="266"/>
        <v>0</v>
      </c>
      <c r="AL133" s="28">
        <f t="shared" si="267"/>
        <v>0</v>
      </c>
      <c r="AM133" s="28">
        <f t="shared" si="268"/>
        <v>0</v>
      </c>
      <c r="AN133" s="28">
        <f t="shared" si="269"/>
        <v>0</v>
      </c>
      <c r="AO133" s="28">
        <f t="shared" si="270"/>
        <v>0</v>
      </c>
      <c r="AP133" s="28">
        <f t="shared" si="271"/>
        <v>0</v>
      </c>
      <c r="AQ133" s="28">
        <f t="shared" si="272"/>
        <v>0</v>
      </c>
      <c r="AR133" s="28">
        <f t="shared" si="273"/>
        <v>0</v>
      </c>
      <c r="AS133" s="28">
        <f t="shared" si="274"/>
        <v>0</v>
      </c>
      <c r="AT133" s="28">
        <f t="shared" si="275"/>
        <v>0</v>
      </c>
      <c r="AU133" s="28">
        <f t="shared" si="276"/>
        <v>0</v>
      </c>
      <c r="AV133" s="28">
        <f t="shared" si="277"/>
        <v>0</v>
      </c>
      <c r="AW133" s="28">
        <f t="shared" si="278"/>
        <v>0</v>
      </c>
      <c r="AX133" s="28">
        <f t="shared" si="279"/>
        <v>0</v>
      </c>
      <c r="AY133" s="28">
        <f t="shared" si="280"/>
        <v>0</v>
      </c>
      <c r="AZ133" s="28">
        <f t="shared" si="281"/>
        <v>0</v>
      </c>
      <c r="BA133" s="28">
        <f t="shared" si="282"/>
        <v>0</v>
      </c>
      <c r="BB133" s="28">
        <f t="shared" si="283"/>
        <v>0</v>
      </c>
      <c r="BC133" s="42">
        <v>2.73</v>
      </c>
      <c r="BD133" s="43">
        <v>1.1989999999999998</v>
      </c>
      <c r="BF133" s="9"/>
      <c r="BI133" s="6">
        <v>3.14</v>
      </c>
      <c r="BJ133" s="9">
        <v>1.3840000000000001</v>
      </c>
      <c r="BK133" s="6"/>
      <c r="BL133" s="9"/>
      <c r="BM133" s="6"/>
      <c r="BN133" s="9"/>
      <c r="BO133" s="6"/>
      <c r="BP133" s="9"/>
      <c r="BQ133" s="6"/>
      <c r="BR133" s="9"/>
      <c r="BS133" s="6"/>
      <c r="BT133" s="9"/>
      <c r="BU133" s="6"/>
      <c r="BV133" s="9"/>
      <c r="BW133" s="6"/>
      <c r="BX133" s="9"/>
      <c r="BY133" s="6"/>
      <c r="BZ133" s="9"/>
      <c r="CA133" s="6"/>
      <c r="CB133" s="8"/>
      <c r="CC133" s="6"/>
      <c r="CD133" s="9"/>
      <c r="CE133" s="6"/>
      <c r="CF133" s="9"/>
    </row>
    <row r="134" spans="1:84" ht="15.75" x14ac:dyDescent="0.25">
      <c r="A134" s="29" t="s">
        <v>196</v>
      </c>
      <c r="B134" s="35" t="s">
        <v>197</v>
      </c>
      <c r="C134" s="38"/>
      <c r="D134" s="38"/>
      <c r="E134" s="5" t="s">
        <v>346</v>
      </c>
      <c r="F134" s="5">
        <v>23.5</v>
      </c>
      <c r="G134" s="5">
        <f t="shared" si="237"/>
        <v>0</v>
      </c>
      <c r="H134" s="5">
        <f t="shared" si="189"/>
        <v>0</v>
      </c>
      <c r="I134" s="27" t="str">
        <f t="shared" si="238"/>
        <v>OK</v>
      </c>
      <c r="J134" s="16">
        <f t="shared" si="239"/>
        <v>0</v>
      </c>
      <c r="K134" s="16">
        <f t="shared" si="240"/>
        <v>0</v>
      </c>
      <c r="L134" s="16">
        <f t="shared" si="241"/>
        <v>0</v>
      </c>
      <c r="M134" s="16">
        <f t="shared" si="242"/>
        <v>0</v>
      </c>
      <c r="N134" s="16">
        <f t="shared" si="243"/>
        <v>0</v>
      </c>
      <c r="O134" s="16">
        <f t="shared" si="244"/>
        <v>0</v>
      </c>
      <c r="P134" s="16">
        <f t="shared" si="245"/>
        <v>0</v>
      </c>
      <c r="Q134" s="16">
        <f t="shared" si="246"/>
        <v>0</v>
      </c>
      <c r="R134" s="16">
        <f t="shared" si="247"/>
        <v>0</v>
      </c>
      <c r="S134" s="16">
        <f t="shared" si="248"/>
        <v>0</v>
      </c>
      <c r="T134" s="16">
        <f t="shared" si="249"/>
        <v>0</v>
      </c>
      <c r="U134" s="16">
        <f t="shared" si="250"/>
        <v>0</v>
      </c>
      <c r="V134" s="16">
        <f t="shared" si="251"/>
        <v>0</v>
      </c>
      <c r="W134" s="16">
        <f t="shared" si="252"/>
        <v>0</v>
      </c>
      <c r="X134" s="16">
        <f t="shared" si="253"/>
        <v>0</v>
      </c>
      <c r="Y134" s="28">
        <f t="shared" si="254"/>
        <v>0</v>
      </c>
      <c r="Z134" s="28">
        <f t="shared" si="255"/>
        <v>0</v>
      </c>
      <c r="AA134" s="28">
        <f t="shared" si="256"/>
        <v>0</v>
      </c>
      <c r="AB134" s="28">
        <f t="shared" si="257"/>
        <v>0</v>
      </c>
      <c r="AC134" s="28">
        <f t="shared" si="258"/>
        <v>0</v>
      </c>
      <c r="AD134" s="28">
        <f t="shared" si="259"/>
        <v>0</v>
      </c>
      <c r="AE134" s="28">
        <f t="shared" si="260"/>
        <v>0</v>
      </c>
      <c r="AF134" s="28">
        <f t="shared" si="261"/>
        <v>0</v>
      </c>
      <c r="AG134" s="28">
        <f t="shared" si="262"/>
        <v>0</v>
      </c>
      <c r="AH134" s="28">
        <f t="shared" si="263"/>
        <v>0</v>
      </c>
      <c r="AI134" s="28">
        <f t="shared" si="264"/>
        <v>0</v>
      </c>
      <c r="AJ134" s="28">
        <f t="shared" si="265"/>
        <v>0</v>
      </c>
      <c r="AK134" s="28">
        <f t="shared" si="266"/>
        <v>0</v>
      </c>
      <c r="AL134" s="28">
        <f t="shared" si="267"/>
        <v>0</v>
      </c>
      <c r="AM134" s="28">
        <f t="shared" si="268"/>
        <v>0</v>
      </c>
      <c r="AN134" s="28">
        <f t="shared" si="269"/>
        <v>0</v>
      </c>
      <c r="AO134" s="28">
        <f t="shared" si="270"/>
        <v>0</v>
      </c>
      <c r="AP134" s="28">
        <f t="shared" si="271"/>
        <v>0</v>
      </c>
      <c r="AQ134" s="28">
        <f t="shared" si="272"/>
        <v>0</v>
      </c>
      <c r="AR134" s="28">
        <f t="shared" si="273"/>
        <v>0</v>
      </c>
      <c r="AS134" s="28">
        <f t="shared" si="274"/>
        <v>0</v>
      </c>
      <c r="AT134" s="28">
        <f t="shared" si="275"/>
        <v>0</v>
      </c>
      <c r="AU134" s="28">
        <f t="shared" si="276"/>
        <v>0</v>
      </c>
      <c r="AV134" s="28">
        <f t="shared" si="277"/>
        <v>0</v>
      </c>
      <c r="AW134" s="28">
        <f t="shared" si="278"/>
        <v>0</v>
      </c>
      <c r="AX134" s="28">
        <f t="shared" si="279"/>
        <v>0</v>
      </c>
      <c r="AY134" s="28">
        <f t="shared" si="280"/>
        <v>0</v>
      </c>
      <c r="AZ134" s="28">
        <f t="shared" si="281"/>
        <v>0</v>
      </c>
      <c r="BA134" s="28">
        <f t="shared" si="282"/>
        <v>0</v>
      </c>
      <c r="BB134" s="28">
        <f t="shared" si="283"/>
        <v>0</v>
      </c>
      <c r="BC134" s="42">
        <v>2.94</v>
      </c>
      <c r="BD134" s="43">
        <v>1.292</v>
      </c>
      <c r="BF134" s="9"/>
      <c r="BI134" s="6">
        <v>2.4700000000000002</v>
      </c>
      <c r="BJ134" s="9">
        <v>1.087</v>
      </c>
      <c r="BK134" s="6"/>
      <c r="BL134" s="9"/>
      <c r="BM134" s="6"/>
      <c r="BN134" s="9"/>
      <c r="BO134" s="6"/>
      <c r="BP134" s="9"/>
      <c r="BQ134" s="6"/>
      <c r="BR134" s="9"/>
      <c r="BS134" s="6"/>
      <c r="BT134" s="9"/>
      <c r="BU134" s="6"/>
      <c r="BV134" s="9"/>
      <c r="BW134" s="6"/>
      <c r="BX134" s="9"/>
      <c r="BY134" s="6"/>
      <c r="BZ134" s="9"/>
      <c r="CA134" s="6"/>
      <c r="CB134" s="8"/>
      <c r="CC134" s="6"/>
      <c r="CD134" s="9"/>
      <c r="CE134" s="6"/>
      <c r="CF134" s="9"/>
    </row>
    <row r="135" spans="1:84" ht="15.75" x14ac:dyDescent="0.25">
      <c r="A135" s="29" t="s">
        <v>198</v>
      </c>
      <c r="B135" s="35" t="s">
        <v>199</v>
      </c>
      <c r="C135" s="38"/>
      <c r="D135" s="38"/>
      <c r="E135" s="5" t="s">
        <v>346</v>
      </c>
      <c r="F135" s="5">
        <v>23.5</v>
      </c>
      <c r="G135" s="5">
        <f t="shared" si="237"/>
        <v>0</v>
      </c>
      <c r="H135" s="5">
        <f t="shared" si="189"/>
        <v>0</v>
      </c>
      <c r="I135" s="27" t="str">
        <f t="shared" si="238"/>
        <v>OK</v>
      </c>
      <c r="J135" s="16">
        <f t="shared" si="239"/>
        <v>0</v>
      </c>
      <c r="K135" s="16">
        <f t="shared" si="240"/>
        <v>0</v>
      </c>
      <c r="L135" s="16">
        <f t="shared" si="241"/>
        <v>0</v>
      </c>
      <c r="M135" s="16">
        <f t="shared" si="242"/>
        <v>0</v>
      </c>
      <c r="N135" s="16">
        <f t="shared" si="243"/>
        <v>0</v>
      </c>
      <c r="O135" s="16">
        <f t="shared" si="244"/>
        <v>0</v>
      </c>
      <c r="P135" s="16">
        <f t="shared" si="245"/>
        <v>0</v>
      </c>
      <c r="Q135" s="16">
        <f t="shared" si="246"/>
        <v>0</v>
      </c>
      <c r="R135" s="16">
        <f t="shared" si="247"/>
        <v>0</v>
      </c>
      <c r="S135" s="16">
        <f t="shared" si="248"/>
        <v>0</v>
      </c>
      <c r="T135" s="16">
        <f t="shared" si="249"/>
        <v>0</v>
      </c>
      <c r="U135" s="16">
        <f t="shared" si="250"/>
        <v>0</v>
      </c>
      <c r="V135" s="16">
        <f t="shared" si="251"/>
        <v>0</v>
      </c>
      <c r="W135" s="16">
        <f t="shared" si="252"/>
        <v>0</v>
      </c>
      <c r="X135" s="16">
        <f t="shared" si="253"/>
        <v>0</v>
      </c>
      <c r="Y135" s="28">
        <f t="shared" si="254"/>
        <v>0</v>
      </c>
      <c r="Z135" s="28">
        <f t="shared" si="255"/>
        <v>0</v>
      </c>
      <c r="AA135" s="28">
        <f t="shared" si="256"/>
        <v>0</v>
      </c>
      <c r="AB135" s="28">
        <f t="shared" si="257"/>
        <v>0</v>
      </c>
      <c r="AC135" s="28">
        <f t="shared" si="258"/>
        <v>0</v>
      </c>
      <c r="AD135" s="28">
        <f t="shared" si="259"/>
        <v>0</v>
      </c>
      <c r="AE135" s="28">
        <f t="shared" si="260"/>
        <v>0</v>
      </c>
      <c r="AF135" s="28">
        <f t="shared" si="261"/>
        <v>0</v>
      </c>
      <c r="AG135" s="28">
        <f t="shared" si="262"/>
        <v>0</v>
      </c>
      <c r="AH135" s="28">
        <f t="shared" si="263"/>
        <v>0</v>
      </c>
      <c r="AI135" s="28">
        <f t="shared" si="264"/>
        <v>0</v>
      </c>
      <c r="AJ135" s="28">
        <f t="shared" si="265"/>
        <v>0</v>
      </c>
      <c r="AK135" s="28">
        <f t="shared" si="266"/>
        <v>0</v>
      </c>
      <c r="AL135" s="28">
        <f t="shared" si="267"/>
        <v>0</v>
      </c>
      <c r="AM135" s="28">
        <f t="shared" si="268"/>
        <v>0</v>
      </c>
      <c r="AN135" s="28">
        <f t="shared" si="269"/>
        <v>0</v>
      </c>
      <c r="AO135" s="28">
        <f t="shared" si="270"/>
        <v>0</v>
      </c>
      <c r="AP135" s="28">
        <f t="shared" si="271"/>
        <v>0</v>
      </c>
      <c r="AQ135" s="28">
        <f t="shared" si="272"/>
        <v>0</v>
      </c>
      <c r="AR135" s="28">
        <f t="shared" si="273"/>
        <v>0</v>
      </c>
      <c r="AS135" s="28">
        <f t="shared" si="274"/>
        <v>0</v>
      </c>
      <c r="AT135" s="28">
        <f t="shared" si="275"/>
        <v>0</v>
      </c>
      <c r="AU135" s="28">
        <f t="shared" si="276"/>
        <v>0</v>
      </c>
      <c r="AV135" s="28">
        <f t="shared" si="277"/>
        <v>0</v>
      </c>
      <c r="AW135" s="28">
        <f t="shared" si="278"/>
        <v>0</v>
      </c>
      <c r="AX135" s="28">
        <f t="shared" si="279"/>
        <v>0</v>
      </c>
      <c r="AY135" s="28">
        <f t="shared" si="280"/>
        <v>0</v>
      </c>
      <c r="AZ135" s="28">
        <f t="shared" si="281"/>
        <v>0</v>
      </c>
      <c r="BA135" s="28">
        <f t="shared" si="282"/>
        <v>0</v>
      </c>
      <c r="BB135" s="28">
        <f t="shared" si="283"/>
        <v>0</v>
      </c>
      <c r="BC135" s="42">
        <v>2.87</v>
      </c>
      <c r="BD135" s="43">
        <v>1.2609999999999999</v>
      </c>
      <c r="BF135" s="9"/>
      <c r="BI135" s="6">
        <v>2.4900000000000002</v>
      </c>
      <c r="BJ135" s="9">
        <v>1.097</v>
      </c>
      <c r="BK135" s="6"/>
      <c r="BL135" s="9"/>
      <c r="BM135" s="6"/>
      <c r="BN135" s="9"/>
      <c r="BO135" s="6"/>
      <c r="BP135" s="9"/>
      <c r="BQ135" s="6"/>
      <c r="BR135" s="9"/>
      <c r="BS135" s="6"/>
      <c r="BT135" s="9"/>
      <c r="BU135" s="6"/>
      <c r="BV135" s="9"/>
      <c r="BW135" s="6"/>
      <c r="BX135" s="9"/>
      <c r="BY135" s="6"/>
      <c r="BZ135" s="9"/>
      <c r="CA135" s="6"/>
      <c r="CB135" s="8"/>
      <c r="CC135" s="6"/>
      <c r="CD135" s="9"/>
      <c r="CE135" s="6"/>
      <c r="CF135" s="9"/>
    </row>
    <row r="136" spans="1:84" ht="15.75" x14ac:dyDescent="0.25">
      <c r="A136" s="29" t="s">
        <v>226</v>
      </c>
      <c r="B136" s="35" t="s">
        <v>227</v>
      </c>
      <c r="C136" s="38"/>
      <c r="D136" s="38"/>
      <c r="E136" s="5" t="s">
        <v>346</v>
      </c>
      <c r="F136" s="5">
        <v>23.5</v>
      </c>
      <c r="G136" s="5">
        <f t="shared" si="237"/>
        <v>0</v>
      </c>
      <c r="H136" s="5">
        <f t="shared" si="189"/>
        <v>0</v>
      </c>
      <c r="I136" s="27" t="str">
        <f t="shared" si="238"/>
        <v>OK</v>
      </c>
      <c r="J136" s="16">
        <f t="shared" si="239"/>
        <v>0</v>
      </c>
      <c r="K136" s="16">
        <f t="shared" si="240"/>
        <v>0</v>
      </c>
      <c r="L136" s="16">
        <f t="shared" si="241"/>
        <v>0</v>
      </c>
      <c r="M136" s="16">
        <f t="shared" si="242"/>
        <v>0</v>
      </c>
      <c r="N136" s="16">
        <f t="shared" si="243"/>
        <v>0</v>
      </c>
      <c r="O136" s="16">
        <f t="shared" si="244"/>
        <v>0</v>
      </c>
      <c r="P136" s="16">
        <f t="shared" si="245"/>
        <v>0</v>
      </c>
      <c r="Q136" s="16">
        <f t="shared" si="246"/>
        <v>0</v>
      </c>
      <c r="R136" s="16">
        <f t="shared" si="247"/>
        <v>0</v>
      </c>
      <c r="S136" s="16">
        <f t="shared" si="248"/>
        <v>0</v>
      </c>
      <c r="T136" s="16">
        <f t="shared" si="249"/>
        <v>0</v>
      </c>
      <c r="U136" s="16">
        <f t="shared" si="250"/>
        <v>0</v>
      </c>
      <c r="V136" s="16">
        <f t="shared" si="251"/>
        <v>0</v>
      </c>
      <c r="W136" s="16">
        <f t="shared" si="252"/>
        <v>0</v>
      </c>
      <c r="X136" s="16">
        <f t="shared" si="253"/>
        <v>0</v>
      </c>
      <c r="Y136" s="28">
        <f t="shared" si="254"/>
        <v>0</v>
      </c>
      <c r="Z136" s="28">
        <f t="shared" si="255"/>
        <v>0</v>
      </c>
      <c r="AA136" s="28">
        <f t="shared" si="256"/>
        <v>0</v>
      </c>
      <c r="AB136" s="28">
        <f t="shared" si="257"/>
        <v>0</v>
      </c>
      <c r="AC136" s="28">
        <f t="shared" si="258"/>
        <v>0</v>
      </c>
      <c r="AD136" s="28">
        <f t="shared" si="259"/>
        <v>0</v>
      </c>
      <c r="AE136" s="28">
        <f t="shared" si="260"/>
        <v>0</v>
      </c>
      <c r="AF136" s="28">
        <f t="shared" si="261"/>
        <v>0</v>
      </c>
      <c r="AG136" s="28">
        <f t="shared" si="262"/>
        <v>0</v>
      </c>
      <c r="AH136" s="28">
        <f t="shared" si="263"/>
        <v>0</v>
      </c>
      <c r="AI136" s="28">
        <f t="shared" si="264"/>
        <v>0</v>
      </c>
      <c r="AJ136" s="28">
        <f t="shared" si="265"/>
        <v>0</v>
      </c>
      <c r="AK136" s="28">
        <f t="shared" si="266"/>
        <v>0</v>
      </c>
      <c r="AL136" s="28">
        <f t="shared" si="267"/>
        <v>0</v>
      </c>
      <c r="AM136" s="28">
        <f t="shared" si="268"/>
        <v>0</v>
      </c>
      <c r="AN136" s="28">
        <f t="shared" si="269"/>
        <v>0</v>
      </c>
      <c r="AO136" s="28">
        <f t="shared" si="270"/>
        <v>0</v>
      </c>
      <c r="AP136" s="28">
        <f t="shared" si="271"/>
        <v>0</v>
      </c>
      <c r="AQ136" s="28">
        <f t="shared" si="272"/>
        <v>0</v>
      </c>
      <c r="AR136" s="28">
        <f t="shared" si="273"/>
        <v>0</v>
      </c>
      <c r="AS136" s="28">
        <f t="shared" si="274"/>
        <v>0</v>
      </c>
      <c r="AT136" s="28">
        <f t="shared" si="275"/>
        <v>0</v>
      </c>
      <c r="AU136" s="28">
        <f t="shared" si="276"/>
        <v>0</v>
      </c>
      <c r="AV136" s="28">
        <f t="shared" si="277"/>
        <v>0</v>
      </c>
      <c r="AW136" s="28">
        <f t="shared" si="278"/>
        <v>0</v>
      </c>
      <c r="AX136" s="28">
        <f t="shared" si="279"/>
        <v>0</v>
      </c>
      <c r="AY136" s="28">
        <f t="shared" si="280"/>
        <v>0</v>
      </c>
      <c r="AZ136" s="28">
        <f t="shared" si="281"/>
        <v>0</v>
      </c>
      <c r="BA136" s="28">
        <f t="shared" si="282"/>
        <v>0</v>
      </c>
      <c r="BB136" s="28">
        <f t="shared" si="283"/>
        <v>0</v>
      </c>
      <c r="BC136" s="42">
        <v>2.94</v>
      </c>
      <c r="BD136" s="43">
        <v>1.292</v>
      </c>
      <c r="BF136" s="9"/>
      <c r="BI136" s="6">
        <v>2.88</v>
      </c>
      <c r="BJ136" s="9">
        <v>1.2609999999999999</v>
      </c>
      <c r="BK136" s="6"/>
      <c r="BL136" s="9"/>
      <c r="BM136" s="6"/>
      <c r="BN136" s="9"/>
      <c r="BO136" s="6"/>
      <c r="BP136" s="9"/>
      <c r="BQ136" s="6"/>
      <c r="BR136" s="9"/>
      <c r="BS136" s="6"/>
      <c r="BT136" s="9"/>
      <c r="BU136" s="6"/>
      <c r="BV136" s="9"/>
      <c r="BW136" s="6"/>
      <c r="BX136" s="9"/>
      <c r="BY136" s="6"/>
      <c r="BZ136" s="9"/>
      <c r="CA136" s="6"/>
      <c r="CB136" s="8"/>
      <c r="CC136" s="6"/>
      <c r="CD136" s="9"/>
      <c r="CE136" s="6"/>
      <c r="CF136" s="9"/>
    </row>
  </sheetData>
  <sheetProtection algorithmName="SHA-512" hashValue="yqpDjxCaYG8byHDdP+ExEEu3RRhh7+zxwaGh04NJHbELCKvD5nhHbYYmn4gMgFs95VRZShfsKam3iOIZNmX19Q==" saltValue="mBNoYnBuvWskhRovEMqBcw==" spinCount="100000" sheet="1" insertColumns="0"/>
  <sortState xmlns:xlrd2="http://schemas.microsoft.com/office/spreadsheetml/2017/richdata2" ref="A24:CQ136">
    <sortCondition ref="B24:B136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D9FF-0CB5-402C-923F-AFB3D07D7A20}">
  <dimension ref="A1:CQ140"/>
  <sheetViews>
    <sheetView tabSelected="1" zoomScale="70" zoomScaleNormal="70" workbookViewId="0">
      <pane xSplit="2" ySplit="23" topLeftCell="C78" activePane="bottomRight" state="frozen"/>
      <selection pane="topRight" activeCell="C1" sqref="C1"/>
      <selection pane="bottomLeft" activeCell="A21" sqref="A21"/>
      <selection pane="bottomRight" activeCell="B15" sqref="B15"/>
    </sheetView>
  </sheetViews>
  <sheetFormatPr defaultRowHeight="15" x14ac:dyDescent="0.25"/>
  <cols>
    <col min="1" max="1" width="12.28515625" style="5" customWidth="1"/>
    <col min="2" max="2" width="35.7109375" style="5" customWidth="1"/>
    <col min="3" max="3" width="10" style="5" customWidth="1"/>
    <col min="4" max="4" width="12.7109375" style="5" customWidth="1"/>
    <col min="5" max="5" width="12" style="5" customWidth="1"/>
    <col min="6" max="6" width="8.85546875" style="5" customWidth="1"/>
    <col min="7" max="7" width="10.42578125" style="5" customWidth="1"/>
    <col min="8" max="8" width="10.140625" style="5" customWidth="1"/>
    <col min="9" max="9" width="11.42578125" style="5" customWidth="1"/>
    <col min="10" max="10" width="14.42578125" style="5" customWidth="1"/>
    <col min="11" max="13" width="14.85546875" style="5" customWidth="1"/>
    <col min="14" max="14" width="14.5703125" style="5" customWidth="1"/>
    <col min="15" max="15" width="14.42578125" style="5" customWidth="1"/>
    <col min="16" max="16" width="14.5703125" style="5" customWidth="1"/>
    <col min="17" max="17" width="14.42578125" style="5" customWidth="1"/>
    <col min="18" max="18" width="14.140625" style="5" customWidth="1"/>
    <col min="19" max="20" width="14.42578125" style="5" customWidth="1"/>
    <col min="21" max="21" width="14.140625" style="5" customWidth="1"/>
    <col min="22" max="23" width="14.28515625" style="5" customWidth="1"/>
    <col min="24" max="24" width="15.140625" style="5" customWidth="1"/>
    <col min="25" max="25" width="13" style="5" customWidth="1"/>
    <col min="26" max="26" width="13.28515625" style="5" customWidth="1"/>
    <col min="27" max="27" width="12.42578125" style="5" customWidth="1"/>
    <col min="28" max="28" width="10.5703125" style="5" customWidth="1"/>
    <col min="29" max="29" width="17.5703125" style="5" customWidth="1"/>
    <col min="30" max="30" width="16.85546875" style="5" customWidth="1"/>
    <col min="31" max="31" width="10.7109375" style="5" customWidth="1"/>
    <col min="32" max="32" width="11.140625" style="5" customWidth="1"/>
    <col min="33" max="33" width="10.5703125" style="5" customWidth="1"/>
    <col min="34" max="34" width="9.140625" style="5"/>
    <col min="35" max="35" width="10.5703125" style="5" customWidth="1"/>
    <col min="36" max="36" width="9.28515625" style="5" customWidth="1"/>
    <col min="37" max="38" width="10" style="5" customWidth="1"/>
    <col min="39" max="52" width="9.140625" style="5"/>
    <col min="53" max="53" width="10.28515625" style="5" customWidth="1"/>
    <col min="54" max="54" width="10" style="5" customWidth="1"/>
    <col min="55" max="55" width="11.42578125" style="6" customWidth="1"/>
    <col min="56" max="56" width="10.7109375" style="9" customWidth="1"/>
    <col min="57" max="57" width="9.140625" style="6"/>
    <col min="58" max="58" width="9.140625" style="5"/>
    <col min="59" max="59" width="9.140625" style="6"/>
    <col min="60" max="60" width="9.140625" style="8"/>
    <col min="61" max="61" width="11" style="6" customWidth="1"/>
    <col min="62" max="62" width="11.140625" style="9" customWidth="1"/>
    <col min="63" max="64" width="9.140625" style="5"/>
    <col min="65" max="65" width="12.140625" style="5" customWidth="1"/>
    <col min="66" max="66" width="13.85546875" style="5" customWidth="1"/>
    <col min="67" max="74" width="9.140625" style="5"/>
    <col min="75" max="75" width="15.140625" style="5" customWidth="1"/>
    <col min="76" max="76" width="13.28515625" style="5" customWidth="1"/>
    <col min="77" max="77" width="14" style="5" customWidth="1"/>
    <col min="78" max="78" width="13.7109375" style="5" customWidth="1"/>
    <col min="79" max="83" width="9.140625" style="5"/>
    <col min="84" max="84" width="10.85546875" style="5" customWidth="1"/>
    <col min="85" max="16384" width="9.140625" style="5"/>
  </cols>
  <sheetData>
    <row r="1" spans="3:95" ht="15.75" x14ac:dyDescent="0.25">
      <c r="C1" s="39" t="s">
        <v>241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U1" s="39" t="s">
        <v>241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P1" s="39" t="s">
        <v>241</v>
      </c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5"/>
      <c r="BG1" s="5"/>
      <c r="BI1" s="39" t="s">
        <v>241</v>
      </c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CQ1" s="6"/>
    </row>
    <row r="2" spans="3:95" ht="15.75" x14ac:dyDescent="0.25">
      <c r="C2" s="39" t="s">
        <v>242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U2" s="39" t="s">
        <v>242</v>
      </c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P2" s="39" t="s">
        <v>242</v>
      </c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5"/>
      <c r="BG2" s="5"/>
      <c r="BI2" s="39" t="s">
        <v>242</v>
      </c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CQ2" s="6"/>
    </row>
    <row r="3" spans="3:95" ht="15.75" x14ac:dyDescent="0.25">
      <c r="C3" s="39" t="s">
        <v>243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U3" s="39" t="s">
        <v>243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P3" s="39" t="s">
        <v>243</v>
      </c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5"/>
      <c r="BG3" s="5"/>
      <c r="BI3" s="39" t="s">
        <v>243</v>
      </c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CQ3" s="6"/>
    </row>
    <row r="4" spans="3:95" ht="15.75" x14ac:dyDescent="0.25">
      <c r="C4" s="39" t="s">
        <v>244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U4" s="39" t="s">
        <v>244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P4" s="39" t="s">
        <v>244</v>
      </c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5"/>
      <c r="BG4" s="5"/>
      <c r="BI4" s="39" t="s">
        <v>244</v>
      </c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CQ4" s="6"/>
    </row>
    <row r="5" spans="3:95" ht="15.75" x14ac:dyDescent="0.25">
      <c r="C5" s="39" t="s">
        <v>345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U5" s="39" t="s">
        <v>345</v>
      </c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P5" s="39" t="s">
        <v>345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5"/>
      <c r="BG5" s="5"/>
      <c r="BI5" s="39" t="s">
        <v>345</v>
      </c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CQ5" s="6"/>
    </row>
    <row r="6" spans="3:95" x14ac:dyDescent="0.25">
      <c r="C6" s="40" t="s">
        <v>245</v>
      </c>
      <c r="D6" s="40"/>
      <c r="E6" s="40"/>
      <c r="F6" s="40"/>
      <c r="G6" s="40"/>
      <c r="H6" s="40"/>
      <c r="I6" s="40"/>
      <c r="U6" s="40" t="s">
        <v>245</v>
      </c>
      <c r="V6" s="40"/>
      <c r="W6" s="40"/>
      <c r="X6" s="40"/>
      <c r="Y6" s="40"/>
      <c r="Z6" s="40"/>
      <c r="AA6" s="40"/>
      <c r="AP6" s="40" t="s">
        <v>245</v>
      </c>
      <c r="AQ6" s="40"/>
      <c r="AR6" s="40"/>
      <c r="AS6" s="40"/>
      <c r="AT6" s="40"/>
      <c r="AU6" s="40"/>
      <c r="AV6" s="40"/>
      <c r="BC6" s="5"/>
      <c r="BD6" s="5"/>
      <c r="BE6" s="5"/>
      <c r="BG6" s="5"/>
      <c r="BI6" s="40" t="s">
        <v>245</v>
      </c>
      <c r="BJ6" s="40"/>
      <c r="BK6" s="40"/>
      <c r="BL6" s="40"/>
      <c r="BM6" s="40"/>
      <c r="BN6" s="40"/>
      <c r="BO6" s="40"/>
      <c r="CQ6" s="6"/>
    </row>
    <row r="7" spans="3:95" x14ac:dyDescent="0.25">
      <c r="C7" s="5" t="s">
        <v>246</v>
      </c>
      <c r="U7" s="5" t="s">
        <v>246</v>
      </c>
      <c r="AP7" s="5" t="s">
        <v>246</v>
      </c>
      <c r="BC7" s="5"/>
      <c r="BD7" s="5"/>
      <c r="BE7" s="5"/>
      <c r="BG7" s="5"/>
      <c r="BI7" s="5" t="s">
        <v>246</v>
      </c>
      <c r="BJ7" s="5"/>
      <c r="CQ7" s="6"/>
    </row>
    <row r="8" spans="3:95" x14ac:dyDescent="0.25">
      <c r="C8" s="5" t="s">
        <v>247</v>
      </c>
      <c r="U8" s="5" t="s">
        <v>247</v>
      </c>
      <c r="AP8" s="5" t="s">
        <v>247</v>
      </c>
      <c r="BC8" s="5"/>
      <c r="BD8" s="5"/>
      <c r="BE8" s="5"/>
      <c r="BG8" s="5"/>
      <c r="BI8" s="5" t="s">
        <v>247</v>
      </c>
      <c r="BJ8" s="5"/>
      <c r="CQ8" s="6"/>
    </row>
    <row r="9" spans="3:95" x14ac:dyDescent="0.25">
      <c r="C9" s="5" t="s">
        <v>230</v>
      </c>
      <c r="U9" s="5" t="s">
        <v>230</v>
      </c>
      <c r="AP9" s="5" t="s">
        <v>230</v>
      </c>
      <c r="BC9" s="5"/>
      <c r="BD9" s="5"/>
      <c r="BE9" s="5"/>
      <c r="BG9" s="5"/>
      <c r="BI9" s="5" t="s">
        <v>230</v>
      </c>
      <c r="BJ9" s="5"/>
      <c r="CQ9" s="6"/>
    </row>
    <row r="10" spans="3:95" x14ac:dyDescent="0.25">
      <c r="C10" s="5" t="s">
        <v>344</v>
      </c>
      <c r="U10" s="5" t="s">
        <v>344</v>
      </c>
      <c r="AP10" s="5" t="s">
        <v>344</v>
      </c>
      <c r="BC10" s="5"/>
      <c r="BD10" s="5"/>
      <c r="BE10" s="5"/>
      <c r="BG10" s="5"/>
      <c r="BI10" s="5" t="s">
        <v>344</v>
      </c>
      <c r="BJ10" s="5"/>
      <c r="CQ10" s="6"/>
    </row>
    <row r="11" spans="3:95" x14ac:dyDescent="0.25">
      <c r="C11" s="41" t="s">
        <v>347</v>
      </c>
      <c r="R11" s="41"/>
      <c r="U11" s="41" t="s">
        <v>347</v>
      </c>
      <c r="AJ11" s="41"/>
      <c r="AP11" s="41" t="s">
        <v>347</v>
      </c>
      <c r="BC11" s="5"/>
      <c r="BD11" s="5"/>
      <c r="BE11" s="5"/>
      <c r="BG11" s="5"/>
      <c r="BI11" s="41" t="s">
        <v>347</v>
      </c>
      <c r="BJ11" s="5"/>
      <c r="BX11" s="41"/>
      <c r="CQ11" s="6"/>
    </row>
    <row r="12" spans="3:95" x14ac:dyDescent="0.25">
      <c r="C12" s="5" t="s">
        <v>248</v>
      </c>
      <c r="U12" s="5" t="s">
        <v>248</v>
      </c>
      <c r="AP12" s="5" t="s">
        <v>248</v>
      </c>
      <c r="BC12" s="5"/>
      <c r="BD12" s="5"/>
      <c r="BE12" s="5"/>
      <c r="BG12" s="5"/>
      <c r="BI12" s="5" t="s">
        <v>248</v>
      </c>
      <c r="BJ12" s="5"/>
      <c r="CQ12" s="6"/>
    </row>
    <row r="13" spans="3:95" x14ac:dyDescent="0.25">
      <c r="C13" s="5" t="s">
        <v>308</v>
      </c>
      <c r="U13" s="5" t="s">
        <v>308</v>
      </c>
      <c r="AP13" s="5" t="s">
        <v>308</v>
      </c>
      <c r="BC13" s="5"/>
      <c r="BD13" s="5"/>
      <c r="BE13" s="5"/>
      <c r="BG13" s="5"/>
      <c r="BI13" s="5" t="s">
        <v>308</v>
      </c>
      <c r="BJ13" s="5"/>
      <c r="CQ13" s="6"/>
    </row>
    <row r="14" spans="3:95" x14ac:dyDescent="0.25">
      <c r="C14" s="5" t="s">
        <v>324</v>
      </c>
      <c r="U14" s="5" t="s">
        <v>324</v>
      </c>
      <c r="AP14" s="5" t="s">
        <v>324</v>
      </c>
      <c r="BC14" s="5"/>
      <c r="BD14" s="5"/>
      <c r="BE14" s="5"/>
      <c r="BG14" s="5"/>
      <c r="BI14" s="5" t="s">
        <v>324</v>
      </c>
      <c r="BJ14" s="5"/>
      <c r="CQ14" s="6"/>
    </row>
    <row r="15" spans="3:95" ht="14.25" customHeight="1" x14ac:dyDescent="0.25">
      <c r="C15" s="5" t="s">
        <v>348</v>
      </c>
      <c r="U15" s="5" t="s">
        <v>249</v>
      </c>
      <c r="AP15" s="5" t="s">
        <v>249</v>
      </c>
      <c r="BC15" s="5"/>
      <c r="BD15" s="5"/>
      <c r="BE15" s="5"/>
      <c r="BG15" s="5"/>
      <c r="BI15" s="5" t="s">
        <v>249</v>
      </c>
      <c r="BJ15" s="5"/>
      <c r="CQ15" s="6"/>
    </row>
    <row r="16" spans="3:95" ht="14.25" customHeight="1" x14ac:dyDescent="0.25">
      <c r="C16" s="5" t="s">
        <v>349</v>
      </c>
      <c r="U16" s="5" t="s">
        <v>349</v>
      </c>
      <c r="AP16" s="5" t="s">
        <v>349</v>
      </c>
      <c r="BC16" s="5"/>
      <c r="BD16" s="5"/>
      <c r="BE16" s="5"/>
      <c r="BG16" s="5"/>
      <c r="BI16" s="5" t="s">
        <v>349</v>
      </c>
      <c r="BJ16" s="5"/>
      <c r="CQ16" s="6"/>
    </row>
    <row r="17" spans="1:95" ht="14.25" customHeight="1" x14ac:dyDescent="0.25">
      <c r="C17" s="5" t="s">
        <v>350</v>
      </c>
      <c r="U17" s="5" t="s">
        <v>350</v>
      </c>
      <c r="AP17" s="5" t="s">
        <v>350</v>
      </c>
      <c r="BC17" s="5"/>
      <c r="BD17" s="5"/>
      <c r="BE17" s="5"/>
      <c r="BG17" s="5"/>
      <c r="BI17" s="5" t="s">
        <v>350</v>
      </c>
      <c r="BJ17" s="5"/>
      <c r="CQ17" s="6"/>
    </row>
    <row r="18" spans="1:95" ht="33" customHeight="1" x14ac:dyDescent="0.25">
      <c r="A18" s="10" t="s">
        <v>233</v>
      </c>
      <c r="B18" s="10" t="s">
        <v>234</v>
      </c>
      <c r="C18" s="10" t="s">
        <v>0</v>
      </c>
      <c r="D18" s="10" t="s">
        <v>341</v>
      </c>
      <c r="E18" s="10" t="s">
        <v>1</v>
      </c>
      <c r="F18" s="10" t="s">
        <v>231</v>
      </c>
      <c r="G18" s="10" t="s">
        <v>2</v>
      </c>
      <c r="H18" s="10" t="s">
        <v>3</v>
      </c>
      <c r="I18" s="11" t="s">
        <v>232</v>
      </c>
      <c r="J18" s="10" t="s">
        <v>235</v>
      </c>
      <c r="K18" s="10" t="s">
        <v>236</v>
      </c>
      <c r="L18" s="10" t="s">
        <v>237</v>
      </c>
      <c r="M18" s="10" t="s">
        <v>310</v>
      </c>
      <c r="N18" s="10" t="s">
        <v>250</v>
      </c>
      <c r="O18" s="10" t="s">
        <v>251</v>
      </c>
      <c r="P18" s="10" t="s">
        <v>252</v>
      </c>
      <c r="Q18" s="10" t="s">
        <v>253</v>
      </c>
      <c r="R18" s="10" t="s">
        <v>254</v>
      </c>
      <c r="S18" s="10" t="s">
        <v>255</v>
      </c>
      <c r="T18" s="10" t="s">
        <v>256</v>
      </c>
      <c r="U18" s="10" t="s">
        <v>309</v>
      </c>
      <c r="V18" s="10" t="s">
        <v>258</v>
      </c>
      <c r="W18" s="10" t="s">
        <v>328</v>
      </c>
      <c r="X18" s="31" t="s">
        <v>259</v>
      </c>
      <c r="Y18" s="10" t="s">
        <v>266</v>
      </c>
      <c r="Z18" s="10" t="s">
        <v>326</v>
      </c>
      <c r="AA18" s="10" t="s">
        <v>267</v>
      </c>
      <c r="AB18" s="10" t="s">
        <v>327</v>
      </c>
      <c r="AC18" s="10" t="s">
        <v>238</v>
      </c>
      <c r="AD18" s="10" t="s">
        <v>239</v>
      </c>
      <c r="AE18" s="10" t="s">
        <v>311</v>
      </c>
      <c r="AF18" s="10" t="s">
        <v>312</v>
      </c>
      <c r="AG18" s="10" t="s">
        <v>313</v>
      </c>
      <c r="AH18" s="10" t="s">
        <v>268</v>
      </c>
      <c r="AI18" s="10" t="s">
        <v>314</v>
      </c>
      <c r="AJ18" s="10" t="s">
        <v>315</v>
      </c>
      <c r="AK18" s="10" t="s">
        <v>269</v>
      </c>
      <c r="AL18" s="10" t="s">
        <v>288</v>
      </c>
      <c r="AM18" s="10" t="s">
        <v>270</v>
      </c>
      <c r="AN18" s="10" t="s">
        <v>289</v>
      </c>
      <c r="AO18" s="10" t="s">
        <v>271</v>
      </c>
      <c r="AP18" s="10" t="s">
        <v>290</v>
      </c>
      <c r="AQ18" s="10" t="s">
        <v>272</v>
      </c>
      <c r="AR18" s="10" t="s">
        <v>291</v>
      </c>
      <c r="AS18" s="10" t="s">
        <v>273</v>
      </c>
      <c r="AT18" s="10" t="s">
        <v>292</v>
      </c>
      <c r="AU18" s="10" t="s">
        <v>316</v>
      </c>
      <c r="AV18" s="10" t="s">
        <v>317</v>
      </c>
      <c r="AW18" s="10" t="s">
        <v>274</v>
      </c>
      <c r="AX18" s="10" t="s">
        <v>293</v>
      </c>
      <c r="AY18" s="10" t="s">
        <v>329</v>
      </c>
      <c r="AZ18" s="10" t="s">
        <v>330</v>
      </c>
      <c r="BA18" s="32" t="s">
        <v>332</v>
      </c>
      <c r="BB18" s="32" t="s">
        <v>331</v>
      </c>
      <c r="BC18" s="12" t="s">
        <v>264</v>
      </c>
      <c r="BD18" s="13" t="s">
        <v>295</v>
      </c>
      <c r="BE18" s="12" t="s">
        <v>265</v>
      </c>
      <c r="BF18" s="10" t="s">
        <v>298</v>
      </c>
      <c r="BG18" s="12" t="s">
        <v>276</v>
      </c>
      <c r="BH18" s="14" t="s">
        <v>299</v>
      </c>
      <c r="BI18" s="12" t="s">
        <v>318</v>
      </c>
      <c r="BJ18" s="13" t="s">
        <v>319</v>
      </c>
      <c r="BK18" s="10" t="s">
        <v>277</v>
      </c>
      <c r="BL18" s="10" t="s">
        <v>300</v>
      </c>
      <c r="BM18" s="10" t="s">
        <v>278</v>
      </c>
      <c r="BN18" s="10" t="s">
        <v>301</v>
      </c>
      <c r="BO18" s="10" t="s">
        <v>279</v>
      </c>
      <c r="BP18" s="10" t="s">
        <v>302</v>
      </c>
      <c r="BQ18" s="10" t="s">
        <v>280</v>
      </c>
      <c r="BR18" s="10" t="s">
        <v>303</v>
      </c>
      <c r="BS18" s="10" t="s">
        <v>281</v>
      </c>
      <c r="BT18" s="10" t="s">
        <v>304</v>
      </c>
      <c r="BU18" s="10" t="s">
        <v>282</v>
      </c>
      <c r="BV18" s="10" t="s">
        <v>307</v>
      </c>
      <c r="BW18" s="10" t="s">
        <v>283</v>
      </c>
      <c r="BX18" s="10" t="s">
        <v>305</v>
      </c>
      <c r="BY18" s="10" t="s">
        <v>320</v>
      </c>
      <c r="BZ18" s="10" t="s">
        <v>321</v>
      </c>
      <c r="CA18" s="10" t="s">
        <v>284</v>
      </c>
      <c r="CB18" s="10" t="s">
        <v>306</v>
      </c>
      <c r="CC18" s="10" t="s">
        <v>333</v>
      </c>
      <c r="CD18" s="10" t="s">
        <v>334</v>
      </c>
      <c r="CE18" s="32" t="s">
        <v>335</v>
      </c>
      <c r="CF18" s="32" t="s">
        <v>336</v>
      </c>
      <c r="CG18" s="7"/>
      <c r="CH18" s="7"/>
      <c r="CI18" s="7"/>
      <c r="CJ18" s="7"/>
      <c r="CK18" s="7"/>
      <c r="CL18" s="7"/>
    </row>
    <row r="19" spans="1:95" ht="15.75" x14ac:dyDescent="0.25">
      <c r="A19" s="3"/>
      <c r="B19" s="3"/>
      <c r="C19" s="10"/>
      <c r="D19" s="10"/>
      <c r="E19" s="10"/>
      <c r="F19" s="10"/>
      <c r="G19" s="10"/>
      <c r="H19" s="10"/>
      <c r="I19" s="15"/>
      <c r="J19" s="16" t="s">
        <v>257</v>
      </c>
      <c r="K19" s="16" t="s">
        <v>257</v>
      </c>
      <c r="L19" s="16" t="s">
        <v>257</v>
      </c>
      <c r="M19" s="16" t="s">
        <v>257</v>
      </c>
      <c r="N19" s="16" t="s">
        <v>257</v>
      </c>
      <c r="O19" s="16" t="s">
        <v>257</v>
      </c>
      <c r="P19" s="16" t="s">
        <v>257</v>
      </c>
      <c r="Q19" s="16" t="s">
        <v>257</v>
      </c>
      <c r="R19" s="16" t="s">
        <v>257</v>
      </c>
      <c r="S19" s="16" t="s">
        <v>257</v>
      </c>
      <c r="T19" s="16" t="s">
        <v>257</v>
      </c>
      <c r="U19" s="16" t="s">
        <v>257</v>
      </c>
      <c r="V19" s="16" t="s">
        <v>257</v>
      </c>
      <c r="W19" s="16" t="s">
        <v>257</v>
      </c>
      <c r="X19" s="16" t="s">
        <v>257</v>
      </c>
      <c r="Y19" s="16" t="s">
        <v>260</v>
      </c>
      <c r="Z19" s="16" t="s">
        <v>260</v>
      </c>
      <c r="AA19" s="16" t="s">
        <v>260</v>
      </c>
      <c r="AB19" s="16" t="s">
        <v>260</v>
      </c>
      <c r="AC19" s="16" t="s">
        <v>260</v>
      </c>
      <c r="AD19" s="16" t="s">
        <v>260</v>
      </c>
      <c r="AE19" s="16" t="s">
        <v>260</v>
      </c>
      <c r="AF19" s="16" t="s">
        <v>260</v>
      </c>
      <c r="AG19" s="16" t="s">
        <v>260</v>
      </c>
      <c r="AH19" s="16" t="s">
        <v>260</v>
      </c>
      <c r="AI19" s="16" t="s">
        <v>260</v>
      </c>
      <c r="AJ19" s="16" t="s">
        <v>260</v>
      </c>
      <c r="AK19" s="16" t="s">
        <v>260</v>
      </c>
      <c r="AL19" s="16" t="s">
        <v>260</v>
      </c>
      <c r="AM19" s="16" t="s">
        <v>260</v>
      </c>
      <c r="AN19" s="16" t="s">
        <v>260</v>
      </c>
      <c r="AO19" s="16" t="s">
        <v>260</v>
      </c>
      <c r="AP19" s="16" t="s">
        <v>260</v>
      </c>
      <c r="AQ19" s="16" t="s">
        <v>260</v>
      </c>
      <c r="AR19" s="16" t="s">
        <v>260</v>
      </c>
      <c r="AS19" s="16" t="s">
        <v>260</v>
      </c>
      <c r="AT19" s="16" t="s">
        <v>260</v>
      </c>
      <c r="AU19" s="16" t="s">
        <v>260</v>
      </c>
      <c r="AV19" s="16" t="s">
        <v>260</v>
      </c>
      <c r="AW19" s="16" t="s">
        <v>260</v>
      </c>
      <c r="AX19" s="16" t="s">
        <v>260</v>
      </c>
      <c r="AY19" s="16" t="s">
        <v>260</v>
      </c>
      <c r="AZ19" s="16" t="s">
        <v>260</v>
      </c>
      <c r="BA19" s="16" t="s">
        <v>260</v>
      </c>
      <c r="BB19" s="16" t="s">
        <v>260</v>
      </c>
      <c r="BC19" s="6" t="s">
        <v>263</v>
      </c>
      <c r="BD19" s="9" t="s">
        <v>263</v>
      </c>
      <c r="BE19" s="6" t="s">
        <v>263</v>
      </c>
      <c r="BF19" s="5" t="s">
        <v>263</v>
      </c>
      <c r="BG19" s="6" t="s">
        <v>263</v>
      </c>
      <c r="BH19" s="8" t="s">
        <v>263</v>
      </c>
      <c r="BI19" s="6" t="s">
        <v>263</v>
      </c>
      <c r="BJ19" s="9" t="s">
        <v>263</v>
      </c>
      <c r="BK19" s="5" t="s">
        <v>263</v>
      </c>
      <c r="BL19" s="5" t="s">
        <v>263</v>
      </c>
      <c r="BM19" s="5" t="s">
        <v>263</v>
      </c>
      <c r="BN19" s="5" t="s">
        <v>263</v>
      </c>
      <c r="BO19" s="5" t="s">
        <v>263</v>
      </c>
      <c r="BP19" s="5" t="s">
        <v>263</v>
      </c>
      <c r="BQ19" s="5" t="s">
        <v>263</v>
      </c>
      <c r="BR19" s="5" t="s">
        <v>263</v>
      </c>
      <c r="BS19" s="5" t="s">
        <v>263</v>
      </c>
      <c r="BT19" s="5" t="s">
        <v>263</v>
      </c>
      <c r="BU19" s="5" t="s">
        <v>263</v>
      </c>
      <c r="BV19" s="5" t="s">
        <v>263</v>
      </c>
      <c r="BW19" s="5" t="s">
        <v>263</v>
      </c>
      <c r="BX19" s="5" t="s">
        <v>263</v>
      </c>
      <c r="BY19" s="5" t="s">
        <v>263</v>
      </c>
      <c r="BZ19" s="5" t="s">
        <v>263</v>
      </c>
      <c r="CA19" s="5" t="s">
        <v>263</v>
      </c>
      <c r="CB19" s="5" t="s">
        <v>263</v>
      </c>
      <c r="CC19" s="5" t="s">
        <v>263</v>
      </c>
      <c r="CD19" s="5" t="s">
        <v>263</v>
      </c>
      <c r="CE19" s="5" t="s">
        <v>263</v>
      </c>
      <c r="CF19" s="5" t="s">
        <v>263</v>
      </c>
      <c r="CG19" s="7"/>
      <c r="CH19" s="7"/>
      <c r="CI19" s="7"/>
      <c r="CJ19" s="7"/>
      <c r="CK19" s="7"/>
      <c r="CL19" s="7"/>
    </row>
    <row r="20" spans="1:95" ht="15.75" x14ac:dyDescent="0.25">
      <c r="A20" s="4"/>
      <c r="B20" s="4"/>
      <c r="C20" s="17"/>
      <c r="D20" s="17"/>
      <c r="E20" s="17"/>
      <c r="F20" s="17"/>
      <c r="G20" s="17"/>
      <c r="H20" s="17"/>
      <c r="I20" s="18"/>
      <c r="J20" s="17" t="s">
        <v>240</v>
      </c>
      <c r="K20" s="17" t="s">
        <v>240</v>
      </c>
      <c r="L20" s="17" t="s">
        <v>240</v>
      </c>
      <c r="M20" s="17" t="s">
        <v>240</v>
      </c>
      <c r="N20" s="17" t="s">
        <v>240</v>
      </c>
      <c r="O20" s="17" t="s">
        <v>240</v>
      </c>
      <c r="P20" s="17" t="s">
        <v>240</v>
      </c>
      <c r="Q20" s="17" t="s">
        <v>240</v>
      </c>
      <c r="R20" s="17" t="s">
        <v>240</v>
      </c>
      <c r="S20" s="17" t="s">
        <v>240</v>
      </c>
      <c r="T20" s="17" t="s">
        <v>240</v>
      </c>
      <c r="U20" s="17" t="s">
        <v>240</v>
      </c>
      <c r="V20" s="17" t="s">
        <v>240</v>
      </c>
      <c r="W20" s="17" t="s">
        <v>240</v>
      </c>
      <c r="X20" s="17" t="s">
        <v>240</v>
      </c>
      <c r="Y20" s="17" t="s">
        <v>262</v>
      </c>
      <c r="Z20" s="17" t="s">
        <v>262</v>
      </c>
      <c r="AA20" s="17" t="s">
        <v>262</v>
      </c>
      <c r="AB20" s="17" t="s">
        <v>262</v>
      </c>
      <c r="AC20" s="17" t="s">
        <v>262</v>
      </c>
      <c r="AD20" s="17" t="s">
        <v>262</v>
      </c>
      <c r="AE20" s="17" t="s">
        <v>262</v>
      </c>
      <c r="AF20" s="17" t="s">
        <v>262</v>
      </c>
      <c r="AG20" s="17" t="s">
        <v>262</v>
      </c>
      <c r="AH20" s="17" t="s">
        <v>262</v>
      </c>
      <c r="AI20" s="17" t="s">
        <v>262</v>
      </c>
      <c r="AJ20" s="17" t="s">
        <v>262</v>
      </c>
      <c r="AK20" s="17" t="s">
        <v>262</v>
      </c>
      <c r="AL20" s="17" t="s">
        <v>262</v>
      </c>
      <c r="AM20" s="17" t="s">
        <v>262</v>
      </c>
      <c r="AN20" s="17" t="s">
        <v>262</v>
      </c>
      <c r="AO20" s="17" t="s">
        <v>262</v>
      </c>
      <c r="AP20" s="17" t="s">
        <v>262</v>
      </c>
      <c r="AQ20" s="17" t="s">
        <v>262</v>
      </c>
      <c r="AR20" s="17" t="s">
        <v>262</v>
      </c>
      <c r="AS20" s="17" t="s">
        <v>262</v>
      </c>
      <c r="AT20" s="17" t="s">
        <v>262</v>
      </c>
      <c r="AU20" s="17" t="s">
        <v>262</v>
      </c>
      <c r="AV20" s="17" t="s">
        <v>262</v>
      </c>
      <c r="AW20" s="17" t="s">
        <v>262</v>
      </c>
      <c r="AX20" s="17" t="s">
        <v>262</v>
      </c>
      <c r="AY20" s="17" t="s">
        <v>262</v>
      </c>
      <c r="AZ20" s="17" t="s">
        <v>262</v>
      </c>
      <c r="BA20" s="17" t="s">
        <v>262</v>
      </c>
      <c r="BB20" s="17" t="s">
        <v>262</v>
      </c>
      <c r="BC20" s="6" t="s">
        <v>296</v>
      </c>
      <c r="BD20" s="9" t="s">
        <v>297</v>
      </c>
      <c r="BE20" s="6" t="s">
        <v>296</v>
      </c>
      <c r="BF20" s="5" t="s">
        <v>297</v>
      </c>
      <c r="BG20" s="6" t="s">
        <v>296</v>
      </c>
      <c r="BH20" s="8" t="s">
        <v>297</v>
      </c>
      <c r="BI20" s="6" t="s">
        <v>296</v>
      </c>
      <c r="BJ20" s="9" t="s">
        <v>297</v>
      </c>
      <c r="BK20" s="5" t="s">
        <v>296</v>
      </c>
      <c r="BL20" s="5" t="s">
        <v>297</v>
      </c>
      <c r="BM20" s="5" t="s">
        <v>296</v>
      </c>
      <c r="BN20" s="5" t="s">
        <v>297</v>
      </c>
      <c r="BO20" s="5" t="s">
        <v>296</v>
      </c>
      <c r="BP20" s="5" t="s">
        <v>297</v>
      </c>
      <c r="BQ20" s="5" t="s">
        <v>296</v>
      </c>
      <c r="BR20" s="5" t="s">
        <v>297</v>
      </c>
      <c r="BS20" s="5" t="s">
        <v>296</v>
      </c>
      <c r="BT20" s="5" t="s">
        <v>297</v>
      </c>
      <c r="BU20" s="5" t="s">
        <v>296</v>
      </c>
      <c r="BV20" s="5" t="s">
        <v>297</v>
      </c>
      <c r="BW20" s="5" t="s">
        <v>296</v>
      </c>
      <c r="BX20" s="5" t="s">
        <v>297</v>
      </c>
      <c r="BY20" s="5" t="s">
        <v>296</v>
      </c>
      <c r="BZ20" s="5" t="s">
        <v>297</v>
      </c>
      <c r="CA20" s="5" t="s">
        <v>296</v>
      </c>
      <c r="CB20" s="5" t="s">
        <v>297</v>
      </c>
      <c r="CC20" s="5" t="s">
        <v>296</v>
      </c>
      <c r="CD20" s="5" t="s">
        <v>297</v>
      </c>
      <c r="CE20" s="5" t="s">
        <v>296</v>
      </c>
      <c r="CF20" s="5" t="s">
        <v>297</v>
      </c>
      <c r="CG20" s="7"/>
    </row>
    <row r="21" spans="1:95" ht="15.75" x14ac:dyDescent="0.25">
      <c r="A21" s="4"/>
      <c r="B21" s="4"/>
      <c r="C21" s="17"/>
      <c r="D21" s="17"/>
      <c r="E21" s="17"/>
      <c r="F21" s="17"/>
      <c r="G21" s="17"/>
      <c r="H21" s="17"/>
      <c r="I21" s="18"/>
      <c r="J21" s="17" t="s">
        <v>322</v>
      </c>
      <c r="K21" s="17" t="s">
        <v>325</v>
      </c>
      <c r="L21" s="17" t="s">
        <v>322</v>
      </c>
      <c r="M21" s="17" t="s">
        <v>322</v>
      </c>
      <c r="N21" s="17" t="s">
        <v>325</v>
      </c>
      <c r="O21" s="17" t="s">
        <v>322</v>
      </c>
      <c r="P21" s="17" t="s">
        <v>325</v>
      </c>
      <c r="Q21" s="17" t="s">
        <v>322</v>
      </c>
      <c r="R21" s="17" t="s">
        <v>322</v>
      </c>
      <c r="S21" s="17" t="s">
        <v>322</v>
      </c>
      <c r="T21" s="17" t="s">
        <v>322</v>
      </c>
      <c r="U21" s="17" t="s">
        <v>322</v>
      </c>
      <c r="V21" s="17" t="s">
        <v>322</v>
      </c>
      <c r="W21" s="17" t="s">
        <v>322</v>
      </c>
      <c r="X21" s="17" t="s">
        <v>322</v>
      </c>
      <c r="Y21" s="17" t="s">
        <v>261</v>
      </c>
      <c r="Z21" s="17" t="s">
        <v>261</v>
      </c>
      <c r="AA21" s="17" t="s">
        <v>261</v>
      </c>
      <c r="AB21" s="17" t="s">
        <v>261</v>
      </c>
      <c r="AC21" s="17" t="s">
        <v>261</v>
      </c>
      <c r="AD21" s="17" t="s">
        <v>261</v>
      </c>
      <c r="AE21" s="17" t="s">
        <v>261</v>
      </c>
      <c r="AF21" s="17" t="s">
        <v>261</v>
      </c>
      <c r="AG21" s="17" t="s">
        <v>261</v>
      </c>
      <c r="AH21" s="17" t="s">
        <v>261</v>
      </c>
      <c r="AI21" s="17" t="s">
        <v>261</v>
      </c>
      <c r="AJ21" s="17" t="s">
        <v>261</v>
      </c>
      <c r="AK21" s="17" t="s">
        <v>261</v>
      </c>
      <c r="AL21" s="17" t="s">
        <v>261</v>
      </c>
      <c r="AM21" s="17" t="s">
        <v>261</v>
      </c>
      <c r="AN21" s="17" t="s">
        <v>261</v>
      </c>
      <c r="AO21" s="17" t="s">
        <v>261</v>
      </c>
      <c r="AP21" s="17" t="s">
        <v>261</v>
      </c>
      <c r="AQ21" s="17" t="s">
        <v>261</v>
      </c>
      <c r="AR21" s="17" t="s">
        <v>261</v>
      </c>
      <c r="AS21" s="17" t="s">
        <v>261</v>
      </c>
      <c r="AT21" s="17" t="s">
        <v>261</v>
      </c>
      <c r="AU21" s="17" t="s">
        <v>261</v>
      </c>
      <c r="AV21" s="17" t="s">
        <v>261</v>
      </c>
      <c r="AW21" s="17" t="s">
        <v>261</v>
      </c>
      <c r="AX21" s="17" t="s">
        <v>261</v>
      </c>
      <c r="AY21" s="17" t="s">
        <v>261</v>
      </c>
      <c r="AZ21" s="17" t="s">
        <v>261</v>
      </c>
      <c r="BA21" s="17" t="s">
        <v>261</v>
      </c>
      <c r="BB21" s="17" t="s">
        <v>261</v>
      </c>
      <c r="CG21" s="7"/>
    </row>
    <row r="22" spans="1:95" ht="15.75" x14ac:dyDescent="0.25">
      <c r="A22" s="4"/>
      <c r="B22" s="4"/>
      <c r="C22" s="17"/>
      <c r="D22" s="1"/>
      <c r="E22" s="17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 t="s">
        <v>285</v>
      </c>
      <c r="Z22" s="17" t="s">
        <v>287</v>
      </c>
      <c r="AA22" s="17" t="s">
        <v>285</v>
      </c>
      <c r="AB22" s="20" t="s">
        <v>287</v>
      </c>
      <c r="AC22" s="17" t="s">
        <v>285</v>
      </c>
      <c r="AD22" s="17" t="s">
        <v>287</v>
      </c>
      <c r="AE22" s="17" t="s">
        <v>285</v>
      </c>
      <c r="AF22" s="17" t="s">
        <v>287</v>
      </c>
      <c r="AG22" s="17" t="s">
        <v>285</v>
      </c>
      <c r="AH22" s="17" t="s">
        <v>287</v>
      </c>
      <c r="AI22" s="17" t="s">
        <v>285</v>
      </c>
      <c r="AJ22" s="17" t="s">
        <v>287</v>
      </c>
      <c r="AK22" s="17" t="s">
        <v>285</v>
      </c>
      <c r="AL22" s="17" t="s">
        <v>287</v>
      </c>
      <c r="AM22" s="17" t="s">
        <v>285</v>
      </c>
      <c r="AN22" s="17" t="s">
        <v>287</v>
      </c>
      <c r="AO22" s="17" t="s">
        <v>285</v>
      </c>
      <c r="AP22" s="17" t="s">
        <v>287</v>
      </c>
      <c r="AQ22" s="17" t="s">
        <v>285</v>
      </c>
      <c r="AR22" s="17" t="s">
        <v>287</v>
      </c>
      <c r="AS22" s="17" t="s">
        <v>285</v>
      </c>
      <c r="AT22" s="17" t="s">
        <v>287</v>
      </c>
      <c r="AU22" s="17" t="s">
        <v>285</v>
      </c>
      <c r="AV22" s="17" t="s">
        <v>287</v>
      </c>
      <c r="AW22" s="17" t="s">
        <v>285</v>
      </c>
      <c r="AX22" s="17" t="s">
        <v>287</v>
      </c>
      <c r="AY22" s="17" t="s">
        <v>285</v>
      </c>
      <c r="AZ22" s="17" t="s">
        <v>287</v>
      </c>
      <c r="BA22" s="17" t="s">
        <v>285</v>
      </c>
      <c r="BB22" s="17" t="s">
        <v>287</v>
      </c>
      <c r="CG22" s="7"/>
    </row>
    <row r="23" spans="1:95" ht="15.75" x14ac:dyDescent="0.25">
      <c r="A23" s="2"/>
      <c r="B23" s="2"/>
      <c r="C23" s="21"/>
      <c r="D23" s="21"/>
      <c r="E23" s="21"/>
      <c r="F23" s="21"/>
      <c r="G23" s="21"/>
      <c r="H23" s="21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3"/>
      <c r="BD23" s="24"/>
      <c r="BE23" s="23"/>
      <c r="BF23" s="21"/>
      <c r="BG23" s="23"/>
      <c r="BH23" s="25"/>
      <c r="BI23" s="23"/>
      <c r="BJ23" s="24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7"/>
    </row>
    <row r="24" spans="1:95" ht="15.75" x14ac:dyDescent="0.25">
      <c r="A24" s="29" t="s">
        <v>84</v>
      </c>
      <c r="B24" s="35" t="s">
        <v>85</v>
      </c>
      <c r="C24" s="38"/>
      <c r="D24" s="38"/>
      <c r="E24" s="5" t="s">
        <v>346</v>
      </c>
      <c r="F24" s="5">
        <v>23.5</v>
      </c>
      <c r="G24" s="5">
        <f t="shared" ref="G24:G45" si="0">C24*D24*F24</f>
        <v>0</v>
      </c>
      <c r="H24" s="5">
        <f>1570*C24</f>
        <v>0</v>
      </c>
      <c r="I24" s="27" t="str">
        <f t="shared" ref="I24:I45" si="1">IF(G24&gt;H24,"SUPERA SV","OK")</f>
        <v>OK</v>
      </c>
      <c r="J24" s="30">
        <f t="shared" ref="J24:J45" si="2">ROUND($G24*(BC24+BD24)/100,2)</f>
        <v>0</v>
      </c>
      <c r="K24" s="28">
        <f t="shared" ref="K24:K45" si="3">ROUND($G24*(BE24+BF24)/100,2)</f>
        <v>0</v>
      </c>
      <c r="L24" s="16">
        <f t="shared" ref="L24:L45" si="4">ROUND($G24*(BG24+BH24)/100,2)</f>
        <v>0</v>
      </c>
      <c r="M24" s="16">
        <f t="shared" ref="M24:M45" si="5">ROUND($G24*(BI24+BJ24)/100,2)</f>
        <v>0</v>
      </c>
      <c r="N24" s="16">
        <f t="shared" ref="N24:N45" si="6">ROUND($G24*(BK24+BL24)/100,2)</f>
        <v>0</v>
      </c>
      <c r="O24" s="16">
        <f t="shared" ref="O24:O45" si="7">ROUND($G24*(BM24+BN24)/100,2)</f>
        <v>0</v>
      </c>
      <c r="P24" s="16">
        <f t="shared" ref="P24:P45" si="8">ROUND($G24*(BO24+BP24)/100,2)</f>
        <v>0</v>
      </c>
      <c r="Q24" s="16">
        <f t="shared" ref="Q24:Q45" si="9">ROUND($G24*(BQ24+BR24)/100,2)</f>
        <v>0</v>
      </c>
      <c r="R24" s="16">
        <f t="shared" ref="R24:R45" si="10">ROUND($G24*(BS24+BT24)/100,2)</f>
        <v>0</v>
      </c>
      <c r="S24" s="16">
        <f t="shared" ref="S24:S45" si="11">ROUND($G24*(BU24+BV24)/100,2)</f>
        <v>0</v>
      </c>
      <c r="T24" s="16">
        <f t="shared" ref="T24:T45" si="12">ROUND($G24*(BW24+BX24)/100,2)</f>
        <v>0</v>
      </c>
      <c r="U24" s="16">
        <f t="shared" ref="U24:U45" si="13">ROUND($G24*(BY24+BZ24)/100,2)</f>
        <v>0</v>
      </c>
      <c r="V24" s="16">
        <f t="shared" ref="V24:V45" si="14">ROUND($G24*(CA24+CB24)/100,2)</f>
        <v>0</v>
      </c>
      <c r="W24" s="16">
        <f t="shared" ref="W24:W45" si="15">ROUND($G24*(CC24+CD24)/100,2)</f>
        <v>0</v>
      </c>
      <c r="X24" s="16">
        <f t="shared" ref="X24:X45" si="16">ROUND($G24*(CE24+CF24)/100,2)</f>
        <v>0</v>
      </c>
      <c r="Y24" s="28">
        <f t="shared" ref="Y24:Y45" si="17">IF($H24&gt;$G24,J24-(G24*BC24/100*85/100)*70/100,J24-(($H24*BC24)/100)*85/100*70/100)</f>
        <v>0</v>
      </c>
      <c r="Z24" s="28">
        <f t="shared" ref="Z24:Z45" si="18">IF($H24&gt;$G24,J24-(G24*BC24/100)*70/100,J24-(($H24*BC24)/100)*70/100)</f>
        <v>0</v>
      </c>
      <c r="AA24" s="28">
        <f t="shared" ref="AA24:AA45" si="19">IF($H24&gt;$G24,K24-(G24*BE24/100*85/100)*70/100,K24-(($H24*BE24)/100)*85/100*70/100)</f>
        <v>0</v>
      </c>
      <c r="AB24" s="28">
        <f t="shared" ref="AB24:AB45" si="20">IF($H24&gt;$G24,K24-(G24*BE24/100)*70/100,K24-(($H24*BE24)/100)*70/100)</f>
        <v>0</v>
      </c>
      <c r="AC24" s="28">
        <f t="shared" ref="AC24:AC45" si="21">IF($H24&gt;$G24,L24-(G24*BG24/100*85/100)*70/100,L24-(($H24*BG24)/100)*85/100*70/100)</f>
        <v>0</v>
      </c>
      <c r="AD24" s="28">
        <f t="shared" ref="AD24:AD45" si="22">IF($H24&gt;$G24,L24-(G24*BG24/100)*70/100,L24-(($H24*BG24)/100)*70/100)</f>
        <v>0</v>
      </c>
      <c r="AE24" s="28">
        <f t="shared" ref="AE24:AE45" si="23">IF($H24&gt;$G24,M24-(G24*BI24/100*85/100)*70/100,M24-(($H24*BI24)/100)*85/100*70/100)</f>
        <v>0</v>
      </c>
      <c r="AF24" s="28">
        <f t="shared" ref="AF24:AF45" si="24">IF($H24&gt;$G24,M24-(G24*BI24/100)*70/100,M24-(($H24*BI24)/100)*70/100)</f>
        <v>0</v>
      </c>
      <c r="AG24" s="28">
        <f t="shared" ref="AG24:AG45" si="25">IF($H24&gt;$G24,N24-(G24*BK24/100*85/100)*70/100,N24-(($H24*BK24)/100)*85/100*70/100)</f>
        <v>0</v>
      </c>
      <c r="AH24" s="28">
        <f t="shared" ref="AH24:AH45" si="26">IF($H24&gt;$G24,N24-(G24*BK24/100)*70/100,N24-(($H24*BK24)/100)*70/100)</f>
        <v>0</v>
      </c>
      <c r="AI24" s="28">
        <f t="shared" ref="AI24:AI45" si="27">IF($H24&gt;$G24,O24-(G24*BM24/100*85/100)*70/100,O24-(($H24*BM24)/100)*85/100*70/100)</f>
        <v>0</v>
      </c>
      <c r="AJ24" s="28">
        <f t="shared" ref="AJ24:AJ45" si="28">IF($H24&gt;$G24,O24-(G24*BM24/100)*70/100,O24-(($H24*BM24)/100)*70/100)</f>
        <v>0</v>
      </c>
      <c r="AK24" s="28">
        <f t="shared" ref="AK24:AK45" si="29">IF($H24&gt;$G24,P24-(G24*BO24/100*85/100)*70/100,P24-(($H24*BO24)/100)*85/100*70/100)</f>
        <v>0</v>
      </c>
      <c r="AL24" s="28">
        <f t="shared" ref="AL24:AL45" si="30">IF($H24&gt;$G24,P24-(G24*BO24/100)*70/100,P24-(($H24*BO24)/100)*70/100)</f>
        <v>0</v>
      </c>
      <c r="AM24" s="28">
        <f t="shared" ref="AM24:AM45" si="31">IF($H24&gt;$G24,Q24-(G24*BQ24/100*85/100)*70/100,Q24-(($H24*BQ24)/100)*85/100*70/100)</f>
        <v>0</v>
      </c>
      <c r="AN24" s="28">
        <f t="shared" ref="AN24:AN45" si="32">IF($H24&gt;$G24,Q24-(G24*BQ24/100)*70/100,Q24-(($H24*BQ24)/100)*70/100)</f>
        <v>0</v>
      </c>
      <c r="AO24" s="28">
        <f t="shared" ref="AO24:AO45" si="33">IF($H24&gt;$G24,R24-(G24*BS24/100*85/100)*70/100,R24-(($H24*BS24)/100)*85/100*70/100)</f>
        <v>0</v>
      </c>
      <c r="AP24" s="28">
        <f t="shared" ref="AP24:AP45" si="34">IF($H24&gt;$G24,R24-(G24*BS24/100)*70/100,R24-(($H24*BS24)/100)*70/100)</f>
        <v>0</v>
      </c>
      <c r="AQ24" s="28">
        <f t="shared" ref="AQ24:AQ45" si="35">IF($H24&gt;$G24,S24-(G24*BU24/100*85/100)*70/100,S24-(($H24*BU24)/100)*85/100*70/100)</f>
        <v>0</v>
      </c>
      <c r="AR24" s="28">
        <f t="shared" ref="AR24:AR45" si="36">IF($H24&gt;$G24,S24-(G24*BU24/100)*70/100,S24-(($H24*BU24)/100)*70/100)</f>
        <v>0</v>
      </c>
      <c r="AS24" s="28">
        <f t="shared" ref="AS24:AS45" si="37">IF($H24&gt;$G24,T24-(G24*BW24/100*85/100)*70/100,T24-(($H24*BW24)/100)*85/100*70/100)</f>
        <v>0</v>
      </c>
      <c r="AT24" s="28">
        <f t="shared" ref="AT24:AT45" si="38">IF($H24&gt;$G24,T24-(G24*BW24/100)*70/100,T24-(($H24*BW24)/100)*70/100)</f>
        <v>0</v>
      </c>
      <c r="AU24" s="28">
        <f t="shared" ref="AU24:AU45" si="39">IF($H24&gt;$G24,U24-(G24*BY24/100*85/100)*70/100,U24-(($H24*BY24)/100)*85/100*70/100)</f>
        <v>0</v>
      </c>
      <c r="AV24" s="28">
        <f t="shared" ref="AV24:AV45" si="40">IF($H24&gt;$G24,U24-(G24*BY24/100)*70/100,U24-(($H24*BY24)/100)*70/100)</f>
        <v>0</v>
      </c>
      <c r="AW24" s="28">
        <f t="shared" ref="AW24:AW45" si="41">IF($H24&gt;$G24,V24-(G24*CA24/100*85/100)*70/100,V24-(($H24*CA24)/100)*85/100*70/100)</f>
        <v>0</v>
      </c>
      <c r="AX24" s="28">
        <f t="shared" ref="AX24:AX45" si="42">IF($H24&gt;$G24,V24-(G24*CA24/100)*70/100,V24-(($H24*CA24)/100)*70/100)</f>
        <v>0</v>
      </c>
      <c r="AY24" s="28">
        <f t="shared" ref="AY24:AY45" si="43">IF($H24&gt;$G24,W24-(G24*CC24/100*85/100)*70/100,W24-(($H24*CC24)/100)*85/100*70/100)</f>
        <v>0</v>
      </c>
      <c r="AZ24" s="28">
        <f t="shared" ref="AZ24:AZ45" si="44">IF($H24&gt;$G24,W24-(G24*CC24/100)*70/100,W24-(($H24*CC24)/100)*70/100)</f>
        <v>0</v>
      </c>
      <c r="BA24" s="28">
        <f t="shared" ref="BA24:BA45" si="45">IF($H24&gt;$G24,X24-(G24*CE24/100*85/100)*70/100,X24-(($H24*CE24)/100)*85/100*70/100)</f>
        <v>0</v>
      </c>
      <c r="BB24" s="28">
        <f t="shared" ref="BB24:BB45" si="46">IF($H24&gt;$G24,X24-(G24*CE24/100)*70/100,X24-(($H24*CE24)/100)*70/100)</f>
        <v>0</v>
      </c>
      <c r="BC24" s="42">
        <v>3.1100000000000003</v>
      </c>
      <c r="BD24" s="43">
        <v>1.22</v>
      </c>
      <c r="BI24" s="6">
        <v>3.52</v>
      </c>
      <c r="BJ24" s="6">
        <v>1.3220000000000001</v>
      </c>
      <c r="BK24" s="6"/>
      <c r="BL24" s="9"/>
      <c r="BM24" s="6"/>
      <c r="BN24" s="9"/>
      <c r="BO24" s="6"/>
      <c r="BP24" s="9"/>
      <c r="BQ24" s="6"/>
      <c r="BR24" s="9"/>
      <c r="BS24" s="6"/>
      <c r="BT24" s="9"/>
      <c r="BU24" s="6"/>
      <c r="BV24" s="9"/>
      <c r="BW24" s="6"/>
      <c r="BX24" s="9"/>
      <c r="BY24" s="6"/>
      <c r="BZ24" s="9"/>
      <c r="CA24" s="6"/>
      <c r="CB24" s="9"/>
      <c r="CC24" s="6"/>
      <c r="CD24" s="9"/>
      <c r="CE24" s="6"/>
      <c r="CF24" s="9"/>
    </row>
    <row r="25" spans="1:95" ht="15.75" x14ac:dyDescent="0.25">
      <c r="A25" s="26" t="s">
        <v>4</v>
      </c>
      <c r="B25" s="36" t="s">
        <v>5</v>
      </c>
      <c r="C25" s="38"/>
      <c r="D25" s="38"/>
      <c r="E25" s="5" t="s">
        <v>346</v>
      </c>
      <c r="F25" s="5">
        <v>23.5</v>
      </c>
      <c r="G25" s="34">
        <f t="shared" si="0"/>
        <v>0</v>
      </c>
      <c r="H25" s="5">
        <f t="shared" ref="H25:H88" si="47">1570*C25</f>
        <v>0</v>
      </c>
      <c r="I25" s="27" t="str">
        <f t="shared" si="1"/>
        <v>OK</v>
      </c>
      <c r="J25" s="30">
        <f t="shared" si="2"/>
        <v>0</v>
      </c>
      <c r="K25" s="28">
        <f t="shared" si="3"/>
        <v>0</v>
      </c>
      <c r="L25" s="16">
        <f t="shared" si="4"/>
        <v>0</v>
      </c>
      <c r="M25" s="16">
        <f t="shared" si="5"/>
        <v>0</v>
      </c>
      <c r="N25" s="16">
        <f t="shared" si="6"/>
        <v>0</v>
      </c>
      <c r="O25" s="16">
        <f t="shared" si="7"/>
        <v>0</v>
      </c>
      <c r="P25" s="16">
        <f t="shared" si="8"/>
        <v>0</v>
      </c>
      <c r="Q25" s="16">
        <f t="shared" si="9"/>
        <v>0</v>
      </c>
      <c r="R25" s="16">
        <f t="shared" si="10"/>
        <v>0</v>
      </c>
      <c r="S25" s="16">
        <f t="shared" si="11"/>
        <v>0</v>
      </c>
      <c r="T25" s="16">
        <f t="shared" si="12"/>
        <v>0</v>
      </c>
      <c r="U25" s="16">
        <f t="shared" si="13"/>
        <v>0</v>
      </c>
      <c r="V25" s="16">
        <f t="shared" si="14"/>
        <v>0</v>
      </c>
      <c r="W25" s="16">
        <f t="shared" si="15"/>
        <v>0</v>
      </c>
      <c r="X25" s="16">
        <f t="shared" si="16"/>
        <v>0</v>
      </c>
      <c r="Y25" s="28">
        <f t="shared" si="17"/>
        <v>0</v>
      </c>
      <c r="Z25" s="28">
        <f t="shared" si="18"/>
        <v>0</v>
      </c>
      <c r="AA25" s="28">
        <f t="shared" si="19"/>
        <v>0</v>
      </c>
      <c r="AB25" s="28">
        <f t="shared" si="20"/>
        <v>0</v>
      </c>
      <c r="AC25" s="28">
        <f t="shared" si="21"/>
        <v>0</v>
      </c>
      <c r="AD25" s="28">
        <f t="shared" si="22"/>
        <v>0</v>
      </c>
      <c r="AE25" s="28">
        <f t="shared" si="23"/>
        <v>0</v>
      </c>
      <c r="AF25" s="28">
        <f t="shared" si="24"/>
        <v>0</v>
      </c>
      <c r="AG25" s="28">
        <f t="shared" si="25"/>
        <v>0</v>
      </c>
      <c r="AH25" s="28">
        <f t="shared" si="26"/>
        <v>0</v>
      </c>
      <c r="AI25" s="28">
        <f t="shared" si="27"/>
        <v>0</v>
      </c>
      <c r="AJ25" s="28">
        <f t="shared" si="28"/>
        <v>0</v>
      </c>
      <c r="AK25" s="28">
        <f t="shared" si="29"/>
        <v>0</v>
      </c>
      <c r="AL25" s="28">
        <f t="shared" si="30"/>
        <v>0</v>
      </c>
      <c r="AM25" s="28">
        <f t="shared" si="31"/>
        <v>0</v>
      </c>
      <c r="AN25" s="28">
        <f t="shared" si="32"/>
        <v>0</v>
      </c>
      <c r="AO25" s="28">
        <f t="shared" si="33"/>
        <v>0</v>
      </c>
      <c r="AP25" s="28">
        <f t="shared" si="34"/>
        <v>0</v>
      </c>
      <c r="AQ25" s="28">
        <f t="shared" si="35"/>
        <v>0</v>
      </c>
      <c r="AR25" s="28">
        <f t="shared" si="36"/>
        <v>0</v>
      </c>
      <c r="AS25" s="28">
        <f t="shared" si="37"/>
        <v>0</v>
      </c>
      <c r="AT25" s="28">
        <f t="shared" si="38"/>
        <v>0</v>
      </c>
      <c r="AU25" s="28">
        <f t="shared" si="39"/>
        <v>0</v>
      </c>
      <c r="AV25" s="28">
        <f t="shared" si="40"/>
        <v>0</v>
      </c>
      <c r="AW25" s="28">
        <f t="shared" si="41"/>
        <v>0</v>
      </c>
      <c r="AX25" s="28">
        <f t="shared" si="42"/>
        <v>0</v>
      </c>
      <c r="AY25" s="28">
        <f t="shared" si="43"/>
        <v>0</v>
      </c>
      <c r="AZ25" s="28">
        <f t="shared" si="44"/>
        <v>0</v>
      </c>
      <c r="BA25" s="28">
        <f t="shared" si="45"/>
        <v>0</v>
      </c>
      <c r="BB25" s="28">
        <f t="shared" si="46"/>
        <v>0</v>
      </c>
      <c r="BC25" s="42">
        <v>3.1100000000000003</v>
      </c>
      <c r="BD25" s="43">
        <v>1.22</v>
      </c>
      <c r="BI25" s="6">
        <v>3.01</v>
      </c>
      <c r="BJ25" s="6">
        <v>1.097</v>
      </c>
      <c r="BK25" s="6"/>
      <c r="BL25" s="9"/>
      <c r="BM25" s="6"/>
      <c r="BN25" s="9"/>
      <c r="BO25" s="6"/>
      <c r="BP25" s="9"/>
      <c r="BQ25" s="6"/>
      <c r="BR25" s="9"/>
      <c r="BS25" s="6"/>
      <c r="BT25" s="9"/>
      <c r="BU25" s="6"/>
      <c r="BV25" s="9"/>
      <c r="BW25" s="6"/>
      <c r="BX25" s="9"/>
      <c r="BY25" s="6"/>
      <c r="BZ25" s="9"/>
      <c r="CA25" s="6"/>
      <c r="CB25" s="9"/>
      <c r="CC25" s="6"/>
      <c r="CD25" s="9"/>
      <c r="CE25" s="6"/>
      <c r="CF25" s="9"/>
    </row>
    <row r="26" spans="1:95" ht="15.75" x14ac:dyDescent="0.25">
      <c r="A26" s="29" t="s">
        <v>104</v>
      </c>
      <c r="B26" s="35" t="s">
        <v>105</v>
      </c>
      <c r="C26" s="38"/>
      <c r="D26" s="38"/>
      <c r="E26" s="5" t="s">
        <v>346</v>
      </c>
      <c r="F26" s="5">
        <v>23.5</v>
      </c>
      <c r="G26" s="5">
        <f t="shared" si="0"/>
        <v>0</v>
      </c>
      <c r="H26" s="5">
        <f t="shared" si="47"/>
        <v>0</v>
      </c>
      <c r="I26" s="27" t="str">
        <f t="shared" si="1"/>
        <v>OK</v>
      </c>
      <c r="J26" s="30">
        <f t="shared" si="2"/>
        <v>0</v>
      </c>
      <c r="K26" s="28">
        <f t="shared" si="3"/>
        <v>0</v>
      </c>
      <c r="L26" s="16">
        <f t="shared" si="4"/>
        <v>0</v>
      </c>
      <c r="M26" s="16">
        <f t="shared" si="5"/>
        <v>0</v>
      </c>
      <c r="N26" s="16">
        <f t="shared" si="6"/>
        <v>0</v>
      </c>
      <c r="O26" s="16">
        <f t="shared" si="7"/>
        <v>0</v>
      </c>
      <c r="P26" s="16">
        <f t="shared" si="8"/>
        <v>0</v>
      </c>
      <c r="Q26" s="16">
        <f t="shared" si="9"/>
        <v>0</v>
      </c>
      <c r="R26" s="16">
        <f t="shared" si="10"/>
        <v>0</v>
      </c>
      <c r="S26" s="16">
        <f t="shared" si="11"/>
        <v>0</v>
      </c>
      <c r="T26" s="16">
        <f t="shared" si="12"/>
        <v>0</v>
      </c>
      <c r="U26" s="16">
        <f t="shared" si="13"/>
        <v>0</v>
      </c>
      <c r="V26" s="16">
        <f t="shared" si="14"/>
        <v>0</v>
      </c>
      <c r="W26" s="16">
        <f t="shared" si="15"/>
        <v>0</v>
      </c>
      <c r="X26" s="16">
        <f t="shared" si="16"/>
        <v>0</v>
      </c>
      <c r="Y26" s="28">
        <f t="shared" si="17"/>
        <v>0</v>
      </c>
      <c r="Z26" s="28">
        <f t="shared" si="18"/>
        <v>0</v>
      </c>
      <c r="AA26" s="28">
        <f t="shared" si="19"/>
        <v>0</v>
      </c>
      <c r="AB26" s="28">
        <f t="shared" si="20"/>
        <v>0</v>
      </c>
      <c r="AC26" s="28">
        <f t="shared" si="21"/>
        <v>0</v>
      </c>
      <c r="AD26" s="28">
        <f t="shared" si="22"/>
        <v>0</v>
      </c>
      <c r="AE26" s="28">
        <f t="shared" si="23"/>
        <v>0</v>
      </c>
      <c r="AF26" s="28">
        <f t="shared" si="24"/>
        <v>0</v>
      </c>
      <c r="AG26" s="28">
        <f t="shared" si="25"/>
        <v>0</v>
      </c>
      <c r="AH26" s="28">
        <f t="shared" si="26"/>
        <v>0</v>
      </c>
      <c r="AI26" s="28">
        <f t="shared" si="27"/>
        <v>0</v>
      </c>
      <c r="AJ26" s="28">
        <f t="shared" si="28"/>
        <v>0</v>
      </c>
      <c r="AK26" s="28">
        <f t="shared" si="29"/>
        <v>0</v>
      </c>
      <c r="AL26" s="28">
        <f t="shared" si="30"/>
        <v>0</v>
      </c>
      <c r="AM26" s="28">
        <f t="shared" si="31"/>
        <v>0</v>
      </c>
      <c r="AN26" s="28">
        <f t="shared" si="32"/>
        <v>0</v>
      </c>
      <c r="AO26" s="28">
        <f t="shared" si="33"/>
        <v>0</v>
      </c>
      <c r="AP26" s="28">
        <f t="shared" si="34"/>
        <v>0</v>
      </c>
      <c r="AQ26" s="28">
        <f t="shared" si="35"/>
        <v>0</v>
      </c>
      <c r="AR26" s="28">
        <f t="shared" si="36"/>
        <v>0</v>
      </c>
      <c r="AS26" s="28">
        <f t="shared" si="37"/>
        <v>0</v>
      </c>
      <c r="AT26" s="28">
        <f t="shared" si="38"/>
        <v>0</v>
      </c>
      <c r="AU26" s="28">
        <f t="shared" si="39"/>
        <v>0</v>
      </c>
      <c r="AV26" s="28">
        <f t="shared" si="40"/>
        <v>0</v>
      </c>
      <c r="AW26" s="28">
        <f t="shared" si="41"/>
        <v>0</v>
      </c>
      <c r="AX26" s="28">
        <f t="shared" si="42"/>
        <v>0</v>
      </c>
      <c r="AY26" s="28">
        <f t="shared" si="43"/>
        <v>0</v>
      </c>
      <c r="AZ26" s="28">
        <f t="shared" si="44"/>
        <v>0</v>
      </c>
      <c r="BA26" s="28">
        <f t="shared" si="45"/>
        <v>0</v>
      </c>
      <c r="BB26" s="28">
        <f t="shared" si="46"/>
        <v>0</v>
      </c>
      <c r="BC26" s="42">
        <v>3.1100000000000003</v>
      </c>
      <c r="BD26" s="43">
        <v>1.22</v>
      </c>
      <c r="BI26" s="6">
        <v>3.5</v>
      </c>
      <c r="BJ26" s="6">
        <v>1.3120000000000001</v>
      </c>
      <c r="BK26" s="6"/>
      <c r="BL26" s="9"/>
      <c r="BM26" s="6"/>
      <c r="BN26" s="9"/>
      <c r="BO26" s="6"/>
      <c r="BP26" s="9"/>
      <c r="BQ26" s="6"/>
      <c r="BR26" s="9"/>
      <c r="BS26" s="6"/>
      <c r="BT26" s="9"/>
      <c r="BU26" s="6"/>
      <c r="BV26" s="9"/>
      <c r="BW26" s="6"/>
      <c r="BX26" s="9"/>
      <c r="BY26" s="6"/>
      <c r="BZ26" s="9"/>
      <c r="CA26" s="6"/>
      <c r="CB26" s="9"/>
      <c r="CC26" s="6"/>
      <c r="CD26" s="9"/>
      <c r="CE26" s="6"/>
      <c r="CF26" s="9"/>
    </row>
    <row r="27" spans="1:95" ht="15.75" x14ac:dyDescent="0.25">
      <c r="A27" s="29" t="s">
        <v>106</v>
      </c>
      <c r="B27" s="35" t="s">
        <v>107</v>
      </c>
      <c r="C27" s="38"/>
      <c r="D27" s="38"/>
      <c r="E27" s="5" t="s">
        <v>346</v>
      </c>
      <c r="F27" s="5">
        <v>23.5</v>
      </c>
      <c r="G27" s="5">
        <f t="shared" si="0"/>
        <v>0</v>
      </c>
      <c r="H27" s="5">
        <f t="shared" si="47"/>
        <v>0</v>
      </c>
      <c r="I27" s="27" t="str">
        <f t="shared" si="1"/>
        <v>OK</v>
      </c>
      <c r="J27" s="30">
        <f t="shared" si="2"/>
        <v>0</v>
      </c>
      <c r="K27" s="28">
        <f t="shared" si="3"/>
        <v>0</v>
      </c>
      <c r="L27" s="16">
        <f t="shared" si="4"/>
        <v>0</v>
      </c>
      <c r="M27" s="16">
        <f t="shared" si="5"/>
        <v>0</v>
      </c>
      <c r="N27" s="16">
        <f t="shared" si="6"/>
        <v>0</v>
      </c>
      <c r="O27" s="16">
        <f t="shared" si="7"/>
        <v>0</v>
      </c>
      <c r="P27" s="16">
        <f t="shared" si="8"/>
        <v>0</v>
      </c>
      <c r="Q27" s="16">
        <f t="shared" si="9"/>
        <v>0</v>
      </c>
      <c r="R27" s="16">
        <f t="shared" si="10"/>
        <v>0</v>
      </c>
      <c r="S27" s="16">
        <f t="shared" si="11"/>
        <v>0</v>
      </c>
      <c r="T27" s="16">
        <f t="shared" si="12"/>
        <v>0</v>
      </c>
      <c r="U27" s="16">
        <f t="shared" si="13"/>
        <v>0</v>
      </c>
      <c r="V27" s="16">
        <f t="shared" si="14"/>
        <v>0</v>
      </c>
      <c r="W27" s="16">
        <f t="shared" si="15"/>
        <v>0</v>
      </c>
      <c r="X27" s="16">
        <f t="shared" si="16"/>
        <v>0</v>
      </c>
      <c r="Y27" s="28">
        <f t="shared" si="17"/>
        <v>0</v>
      </c>
      <c r="Z27" s="28">
        <f t="shared" si="18"/>
        <v>0</v>
      </c>
      <c r="AA27" s="28">
        <f t="shared" si="19"/>
        <v>0</v>
      </c>
      <c r="AB27" s="28">
        <f t="shared" si="20"/>
        <v>0</v>
      </c>
      <c r="AC27" s="28">
        <f t="shared" si="21"/>
        <v>0</v>
      </c>
      <c r="AD27" s="28">
        <f t="shared" si="22"/>
        <v>0</v>
      </c>
      <c r="AE27" s="28">
        <f t="shared" si="23"/>
        <v>0</v>
      </c>
      <c r="AF27" s="28">
        <f t="shared" si="24"/>
        <v>0</v>
      </c>
      <c r="AG27" s="28">
        <f t="shared" si="25"/>
        <v>0</v>
      </c>
      <c r="AH27" s="28">
        <f t="shared" si="26"/>
        <v>0</v>
      </c>
      <c r="AI27" s="28">
        <f t="shared" si="27"/>
        <v>0</v>
      </c>
      <c r="AJ27" s="28">
        <f t="shared" si="28"/>
        <v>0</v>
      </c>
      <c r="AK27" s="28">
        <f t="shared" si="29"/>
        <v>0</v>
      </c>
      <c r="AL27" s="28">
        <f t="shared" si="30"/>
        <v>0</v>
      </c>
      <c r="AM27" s="28">
        <f t="shared" si="31"/>
        <v>0</v>
      </c>
      <c r="AN27" s="28">
        <f t="shared" si="32"/>
        <v>0</v>
      </c>
      <c r="AO27" s="28">
        <f t="shared" si="33"/>
        <v>0</v>
      </c>
      <c r="AP27" s="28">
        <f t="shared" si="34"/>
        <v>0</v>
      </c>
      <c r="AQ27" s="28">
        <f t="shared" si="35"/>
        <v>0</v>
      </c>
      <c r="AR27" s="28">
        <f t="shared" si="36"/>
        <v>0</v>
      </c>
      <c r="AS27" s="28">
        <f t="shared" si="37"/>
        <v>0</v>
      </c>
      <c r="AT27" s="28">
        <f t="shared" si="38"/>
        <v>0</v>
      </c>
      <c r="AU27" s="28">
        <f t="shared" si="39"/>
        <v>0</v>
      </c>
      <c r="AV27" s="28">
        <f t="shared" si="40"/>
        <v>0</v>
      </c>
      <c r="AW27" s="28">
        <f t="shared" si="41"/>
        <v>0</v>
      </c>
      <c r="AX27" s="28">
        <f t="shared" si="42"/>
        <v>0</v>
      </c>
      <c r="AY27" s="28">
        <f t="shared" si="43"/>
        <v>0</v>
      </c>
      <c r="AZ27" s="28">
        <f t="shared" si="44"/>
        <v>0</v>
      </c>
      <c r="BA27" s="28">
        <f t="shared" si="45"/>
        <v>0</v>
      </c>
      <c r="BB27" s="28">
        <f t="shared" si="46"/>
        <v>0</v>
      </c>
      <c r="BC27" s="42">
        <v>3.1100000000000003</v>
      </c>
      <c r="BD27" s="43">
        <v>1.22</v>
      </c>
      <c r="BI27" s="6">
        <v>3.02</v>
      </c>
      <c r="BJ27" s="6">
        <v>1.097</v>
      </c>
      <c r="BK27" s="6"/>
      <c r="BL27" s="9"/>
      <c r="BM27" s="6"/>
      <c r="BN27" s="9"/>
      <c r="BO27" s="6"/>
      <c r="BP27" s="9"/>
      <c r="BQ27" s="6"/>
      <c r="BR27" s="9"/>
      <c r="BS27" s="6"/>
      <c r="BT27" s="9"/>
      <c r="BU27" s="6"/>
      <c r="BV27" s="9"/>
      <c r="BW27" s="6"/>
      <c r="BX27" s="9"/>
      <c r="BY27" s="6"/>
      <c r="BZ27" s="9"/>
      <c r="CA27" s="6"/>
      <c r="CB27" s="9"/>
      <c r="CC27" s="6"/>
      <c r="CD27" s="9"/>
      <c r="CE27" s="6"/>
      <c r="CF27" s="9"/>
    </row>
    <row r="28" spans="1:95" ht="15.75" x14ac:dyDescent="0.25">
      <c r="A28" s="29" t="s">
        <v>20</v>
      </c>
      <c r="B28" s="35" t="s">
        <v>21</v>
      </c>
      <c r="C28" s="38"/>
      <c r="D28" s="38"/>
      <c r="E28" s="5" t="s">
        <v>346</v>
      </c>
      <c r="F28" s="5">
        <v>23.5</v>
      </c>
      <c r="G28" s="5">
        <f t="shared" si="0"/>
        <v>0</v>
      </c>
      <c r="H28" s="5">
        <f t="shared" si="47"/>
        <v>0</v>
      </c>
      <c r="I28" s="27" t="str">
        <f t="shared" si="1"/>
        <v>OK</v>
      </c>
      <c r="J28" s="30">
        <f t="shared" si="2"/>
        <v>0</v>
      </c>
      <c r="K28" s="28">
        <f t="shared" si="3"/>
        <v>0</v>
      </c>
      <c r="L28" s="16">
        <f t="shared" si="4"/>
        <v>0</v>
      </c>
      <c r="M28" s="16">
        <f t="shared" si="5"/>
        <v>0</v>
      </c>
      <c r="N28" s="16">
        <f t="shared" si="6"/>
        <v>0</v>
      </c>
      <c r="O28" s="16">
        <f t="shared" si="7"/>
        <v>0</v>
      </c>
      <c r="P28" s="16">
        <f t="shared" si="8"/>
        <v>0</v>
      </c>
      <c r="Q28" s="16">
        <f t="shared" si="9"/>
        <v>0</v>
      </c>
      <c r="R28" s="16">
        <f t="shared" si="10"/>
        <v>0</v>
      </c>
      <c r="S28" s="16">
        <f t="shared" si="11"/>
        <v>0</v>
      </c>
      <c r="T28" s="16">
        <f t="shared" si="12"/>
        <v>0</v>
      </c>
      <c r="U28" s="16">
        <f t="shared" si="13"/>
        <v>0</v>
      </c>
      <c r="V28" s="16">
        <f t="shared" si="14"/>
        <v>0</v>
      </c>
      <c r="W28" s="16">
        <f t="shared" si="15"/>
        <v>0</v>
      </c>
      <c r="X28" s="16">
        <f t="shared" si="16"/>
        <v>0</v>
      </c>
      <c r="Y28" s="28">
        <f t="shared" si="17"/>
        <v>0</v>
      </c>
      <c r="Z28" s="28">
        <f t="shared" si="18"/>
        <v>0</v>
      </c>
      <c r="AA28" s="28">
        <f t="shared" si="19"/>
        <v>0</v>
      </c>
      <c r="AB28" s="28">
        <f t="shared" si="20"/>
        <v>0</v>
      </c>
      <c r="AC28" s="28">
        <f t="shared" si="21"/>
        <v>0</v>
      </c>
      <c r="AD28" s="28">
        <f t="shared" si="22"/>
        <v>0</v>
      </c>
      <c r="AE28" s="28">
        <f t="shared" si="23"/>
        <v>0</v>
      </c>
      <c r="AF28" s="28">
        <f t="shared" si="24"/>
        <v>0</v>
      </c>
      <c r="AG28" s="28">
        <f t="shared" si="25"/>
        <v>0</v>
      </c>
      <c r="AH28" s="28">
        <f t="shared" si="26"/>
        <v>0</v>
      </c>
      <c r="AI28" s="28">
        <f t="shared" si="27"/>
        <v>0</v>
      </c>
      <c r="AJ28" s="28">
        <f t="shared" si="28"/>
        <v>0</v>
      </c>
      <c r="AK28" s="28">
        <f t="shared" si="29"/>
        <v>0</v>
      </c>
      <c r="AL28" s="28">
        <f t="shared" si="30"/>
        <v>0</v>
      </c>
      <c r="AM28" s="28">
        <f t="shared" si="31"/>
        <v>0</v>
      </c>
      <c r="AN28" s="28">
        <f t="shared" si="32"/>
        <v>0</v>
      </c>
      <c r="AO28" s="28">
        <f t="shared" si="33"/>
        <v>0</v>
      </c>
      <c r="AP28" s="28">
        <f t="shared" si="34"/>
        <v>0</v>
      </c>
      <c r="AQ28" s="28">
        <f t="shared" si="35"/>
        <v>0</v>
      </c>
      <c r="AR28" s="28">
        <f t="shared" si="36"/>
        <v>0</v>
      </c>
      <c r="AS28" s="28">
        <f t="shared" si="37"/>
        <v>0</v>
      </c>
      <c r="AT28" s="28">
        <f t="shared" si="38"/>
        <v>0</v>
      </c>
      <c r="AU28" s="28">
        <f t="shared" si="39"/>
        <v>0</v>
      </c>
      <c r="AV28" s="28">
        <f t="shared" si="40"/>
        <v>0</v>
      </c>
      <c r="AW28" s="28">
        <f t="shared" si="41"/>
        <v>0</v>
      </c>
      <c r="AX28" s="28">
        <f t="shared" si="42"/>
        <v>0</v>
      </c>
      <c r="AY28" s="28">
        <f t="shared" si="43"/>
        <v>0</v>
      </c>
      <c r="AZ28" s="28">
        <f t="shared" si="44"/>
        <v>0</v>
      </c>
      <c r="BA28" s="28">
        <f t="shared" si="45"/>
        <v>0</v>
      </c>
      <c r="BB28" s="28">
        <f t="shared" si="46"/>
        <v>0</v>
      </c>
      <c r="BC28" s="42">
        <v>3.1100000000000003</v>
      </c>
      <c r="BD28" s="43">
        <v>1.22</v>
      </c>
      <c r="BI28" s="6">
        <v>3.5</v>
      </c>
      <c r="BJ28" s="6">
        <v>1.3120000000000001</v>
      </c>
      <c r="BK28" s="6"/>
      <c r="BL28" s="9"/>
      <c r="BM28" s="6"/>
      <c r="BN28" s="9"/>
      <c r="BO28" s="6"/>
      <c r="BP28" s="9"/>
      <c r="BQ28" s="6"/>
      <c r="BR28" s="9"/>
      <c r="BS28" s="6"/>
      <c r="BT28" s="9"/>
      <c r="BU28" s="6"/>
      <c r="BV28" s="9"/>
      <c r="BW28" s="6"/>
      <c r="BX28" s="9"/>
      <c r="BY28" s="6"/>
      <c r="BZ28" s="9"/>
      <c r="CA28" s="6"/>
      <c r="CB28" s="9"/>
      <c r="CC28" s="6"/>
      <c r="CD28" s="9"/>
      <c r="CE28" s="6"/>
      <c r="CF28" s="9"/>
    </row>
    <row r="29" spans="1:95" ht="15.75" x14ac:dyDescent="0.25">
      <c r="A29" s="29" t="s">
        <v>136</v>
      </c>
      <c r="B29" s="35" t="s">
        <v>137</v>
      </c>
      <c r="C29" s="38"/>
      <c r="D29" s="38"/>
      <c r="E29" s="5" t="s">
        <v>346</v>
      </c>
      <c r="F29" s="5">
        <v>23.5</v>
      </c>
      <c r="G29" s="5">
        <f t="shared" si="0"/>
        <v>0</v>
      </c>
      <c r="H29" s="5">
        <f t="shared" si="47"/>
        <v>0</v>
      </c>
      <c r="I29" s="27" t="str">
        <f t="shared" si="1"/>
        <v>OK</v>
      </c>
      <c r="J29" s="30">
        <f t="shared" si="2"/>
        <v>0</v>
      </c>
      <c r="K29" s="28">
        <f t="shared" si="3"/>
        <v>0</v>
      </c>
      <c r="L29" s="16">
        <f t="shared" si="4"/>
        <v>0</v>
      </c>
      <c r="M29" s="16">
        <f t="shared" si="5"/>
        <v>0</v>
      </c>
      <c r="N29" s="16">
        <f t="shared" si="6"/>
        <v>0</v>
      </c>
      <c r="O29" s="16">
        <f t="shared" si="7"/>
        <v>0</v>
      </c>
      <c r="P29" s="16">
        <f t="shared" si="8"/>
        <v>0</v>
      </c>
      <c r="Q29" s="16">
        <f t="shared" si="9"/>
        <v>0</v>
      </c>
      <c r="R29" s="16">
        <f t="shared" si="10"/>
        <v>0</v>
      </c>
      <c r="S29" s="16">
        <f t="shared" si="11"/>
        <v>0</v>
      </c>
      <c r="T29" s="16">
        <f t="shared" si="12"/>
        <v>0</v>
      </c>
      <c r="U29" s="16">
        <f t="shared" si="13"/>
        <v>0</v>
      </c>
      <c r="V29" s="16">
        <f t="shared" si="14"/>
        <v>0</v>
      </c>
      <c r="W29" s="16">
        <f t="shared" si="15"/>
        <v>0</v>
      </c>
      <c r="X29" s="16">
        <f t="shared" si="16"/>
        <v>0</v>
      </c>
      <c r="Y29" s="28">
        <f t="shared" si="17"/>
        <v>0</v>
      </c>
      <c r="Z29" s="28">
        <f t="shared" si="18"/>
        <v>0</v>
      </c>
      <c r="AA29" s="28">
        <f t="shared" si="19"/>
        <v>0</v>
      </c>
      <c r="AB29" s="28">
        <f t="shared" si="20"/>
        <v>0</v>
      </c>
      <c r="AC29" s="28">
        <f t="shared" si="21"/>
        <v>0</v>
      </c>
      <c r="AD29" s="28">
        <f t="shared" si="22"/>
        <v>0</v>
      </c>
      <c r="AE29" s="28">
        <f t="shared" si="23"/>
        <v>0</v>
      </c>
      <c r="AF29" s="28">
        <f t="shared" si="24"/>
        <v>0</v>
      </c>
      <c r="AG29" s="28">
        <f t="shared" si="25"/>
        <v>0</v>
      </c>
      <c r="AH29" s="28">
        <f t="shared" si="26"/>
        <v>0</v>
      </c>
      <c r="AI29" s="28">
        <f t="shared" si="27"/>
        <v>0</v>
      </c>
      <c r="AJ29" s="28">
        <f t="shared" si="28"/>
        <v>0</v>
      </c>
      <c r="AK29" s="28">
        <f t="shared" si="29"/>
        <v>0</v>
      </c>
      <c r="AL29" s="28">
        <f t="shared" si="30"/>
        <v>0</v>
      </c>
      <c r="AM29" s="28">
        <f t="shared" si="31"/>
        <v>0</v>
      </c>
      <c r="AN29" s="28">
        <f t="shared" si="32"/>
        <v>0</v>
      </c>
      <c r="AO29" s="28">
        <f t="shared" si="33"/>
        <v>0</v>
      </c>
      <c r="AP29" s="28">
        <f t="shared" si="34"/>
        <v>0</v>
      </c>
      <c r="AQ29" s="28">
        <f t="shared" si="35"/>
        <v>0</v>
      </c>
      <c r="AR29" s="28">
        <f t="shared" si="36"/>
        <v>0</v>
      </c>
      <c r="AS29" s="28">
        <f t="shared" si="37"/>
        <v>0</v>
      </c>
      <c r="AT29" s="28">
        <f t="shared" si="38"/>
        <v>0</v>
      </c>
      <c r="AU29" s="28">
        <f t="shared" si="39"/>
        <v>0</v>
      </c>
      <c r="AV29" s="28">
        <f t="shared" si="40"/>
        <v>0</v>
      </c>
      <c r="AW29" s="28">
        <f t="shared" si="41"/>
        <v>0</v>
      </c>
      <c r="AX29" s="28">
        <f t="shared" si="42"/>
        <v>0</v>
      </c>
      <c r="AY29" s="28">
        <f t="shared" si="43"/>
        <v>0</v>
      </c>
      <c r="AZ29" s="28">
        <f t="shared" si="44"/>
        <v>0</v>
      </c>
      <c r="BA29" s="28">
        <f t="shared" si="45"/>
        <v>0</v>
      </c>
      <c r="BB29" s="28">
        <f t="shared" si="46"/>
        <v>0</v>
      </c>
      <c r="BC29" s="42">
        <v>3.1799999999999997</v>
      </c>
      <c r="BD29" s="43">
        <v>1.2509999999999999</v>
      </c>
      <c r="BI29" s="6">
        <v>3.52</v>
      </c>
      <c r="BJ29" s="6">
        <v>1.3220000000000001</v>
      </c>
      <c r="BK29" s="6"/>
      <c r="BL29" s="9"/>
      <c r="BM29" s="6"/>
      <c r="BN29" s="9"/>
      <c r="BO29" s="6"/>
      <c r="BP29" s="9"/>
      <c r="BQ29" s="6"/>
      <c r="BR29" s="9"/>
      <c r="BS29" s="6"/>
      <c r="BT29" s="9"/>
      <c r="BU29" s="6"/>
      <c r="BV29" s="9"/>
      <c r="BW29" s="6"/>
      <c r="BX29" s="9"/>
      <c r="BY29" s="6"/>
      <c r="BZ29" s="9"/>
      <c r="CA29" s="6"/>
      <c r="CB29" s="9"/>
      <c r="CC29" s="6"/>
      <c r="CD29" s="9"/>
      <c r="CE29" s="6"/>
      <c r="CF29" s="9"/>
    </row>
    <row r="30" spans="1:95" ht="15.75" x14ac:dyDescent="0.25">
      <c r="A30" s="29" t="s">
        <v>108</v>
      </c>
      <c r="B30" s="35" t="s">
        <v>109</v>
      </c>
      <c r="C30" s="38"/>
      <c r="D30" s="38"/>
      <c r="E30" s="5" t="s">
        <v>346</v>
      </c>
      <c r="F30" s="5">
        <v>23.5</v>
      </c>
      <c r="G30" s="5">
        <f t="shared" si="0"/>
        <v>0</v>
      </c>
      <c r="H30" s="5">
        <f t="shared" si="47"/>
        <v>0</v>
      </c>
      <c r="I30" s="27" t="str">
        <f t="shared" si="1"/>
        <v>OK</v>
      </c>
      <c r="J30" s="30">
        <f t="shared" si="2"/>
        <v>0</v>
      </c>
      <c r="K30" s="28">
        <f t="shared" si="3"/>
        <v>0</v>
      </c>
      <c r="L30" s="16">
        <f t="shared" si="4"/>
        <v>0</v>
      </c>
      <c r="M30" s="16">
        <f t="shared" si="5"/>
        <v>0</v>
      </c>
      <c r="N30" s="16">
        <f t="shared" si="6"/>
        <v>0</v>
      </c>
      <c r="O30" s="16">
        <f t="shared" si="7"/>
        <v>0</v>
      </c>
      <c r="P30" s="16">
        <f t="shared" si="8"/>
        <v>0</v>
      </c>
      <c r="Q30" s="16">
        <f t="shared" si="9"/>
        <v>0</v>
      </c>
      <c r="R30" s="16">
        <f t="shared" si="10"/>
        <v>0</v>
      </c>
      <c r="S30" s="16">
        <f t="shared" si="11"/>
        <v>0</v>
      </c>
      <c r="T30" s="16">
        <f t="shared" si="12"/>
        <v>0</v>
      </c>
      <c r="U30" s="16">
        <f t="shared" si="13"/>
        <v>0</v>
      </c>
      <c r="V30" s="16">
        <f t="shared" si="14"/>
        <v>0</v>
      </c>
      <c r="W30" s="16">
        <f t="shared" si="15"/>
        <v>0</v>
      </c>
      <c r="X30" s="16">
        <f t="shared" si="16"/>
        <v>0</v>
      </c>
      <c r="Y30" s="28">
        <f t="shared" si="17"/>
        <v>0</v>
      </c>
      <c r="Z30" s="28">
        <f t="shared" si="18"/>
        <v>0</v>
      </c>
      <c r="AA30" s="28">
        <f t="shared" si="19"/>
        <v>0</v>
      </c>
      <c r="AB30" s="28">
        <f t="shared" si="20"/>
        <v>0</v>
      </c>
      <c r="AC30" s="28">
        <f t="shared" si="21"/>
        <v>0</v>
      </c>
      <c r="AD30" s="28">
        <f t="shared" si="22"/>
        <v>0</v>
      </c>
      <c r="AE30" s="28">
        <f t="shared" si="23"/>
        <v>0</v>
      </c>
      <c r="AF30" s="28">
        <f t="shared" si="24"/>
        <v>0</v>
      </c>
      <c r="AG30" s="28">
        <f t="shared" si="25"/>
        <v>0</v>
      </c>
      <c r="AH30" s="28">
        <f t="shared" si="26"/>
        <v>0</v>
      </c>
      <c r="AI30" s="28">
        <f t="shared" si="27"/>
        <v>0</v>
      </c>
      <c r="AJ30" s="28">
        <f t="shared" si="28"/>
        <v>0</v>
      </c>
      <c r="AK30" s="28">
        <f t="shared" si="29"/>
        <v>0</v>
      </c>
      <c r="AL30" s="28">
        <f t="shared" si="30"/>
        <v>0</v>
      </c>
      <c r="AM30" s="28">
        <f t="shared" si="31"/>
        <v>0</v>
      </c>
      <c r="AN30" s="28">
        <f t="shared" si="32"/>
        <v>0</v>
      </c>
      <c r="AO30" s="28">
        <f t="shared" si="33"/>
        <v>0</v>
      </c>
      <c r="AP30" s="28">
        <f t="shared" si="34"/>
        <v>0</v>
      </c>
      <c r="AQ30" s="28">
        <f t="shared" si="35"/>
        <v>0</v>
      </c>
      <c r="AR30" s="28">
        <f t="shared" si="36"/>
        <v>0</v>
      </c>
      <c r="AS30" s="28">
        <f t="shared" si="37"/>
        <v>0</v>
      </c>
      <c r="AT30" s="28">
        <f t="shared" si="38"/>
        <v>0</v>
      </c>
      <c r="AU30" s="28">
        <f t="shared" si="39"/>
        <v>0</v>
      </c>
      <c r="AV30" s="28">
        <f t="shared" si="40"/>
        <v>0</v>
      </c>
      <c r="AW30" s="28">
        <f t="shared" si="41"/>
        <v>0</v>
      </c>
      <c r="AX30" s="28">
        <f t="shared" si="42"/>
        <v>0</v>
      </c>
      <c r="AY30" s="28">
        <f t="shared" si="43"/>
        <v>0</v>
      </c>
      <c r="AZ30" s="28">
        <f t="shared" si="44"/>
        <v>0</v>
      </c>
      <c r="BA30" s="28">
        <f t="shared" si="45"/>
        <v>0</v>
      </c>
      <c r="BB30" s="28">
        <f t="shared" si="46"/>
        <v>0</v>
      </c>
      <c r="BC30" s="42">
        <v>3.1100000000000003</v>
      </c>
      <c r="BD30" s="43">
        <v>1.22</v>
      </c>
      <c r="BI30" s="6">
        <v>3.52</v>
      </c>
      <c r="BJ30" s="6">
        <v>1.3220000000000001</v>
      </c>
      <c r="BK30" s="6"/>
      <c r="BL30" s="9"/>
      <c r="BM30" s="6"/>
      <c r="BN30" s="9"/>
      <c r="BO30" s="6"/>
      <c r="BP30" s="9"/>
      <c r="BQ30" s="6"/>
      <c r="BR30" s="9"/>
      <c r="BS30" s="6"/>
      <c r="BT30" s="9"/>
      <c r="BU30" s="6"/>
      <c r="BV30" s="9"/>
      <c r="BW30" s="6"/>
      <c r="BX30" s="9"/>
      <c r="BY30" s="6"/>
      <c r="BZ30" s="9"/>
      <c r="CA30" s="6"/>
      <c r="CB30" s="9"/>
      <c r="CC30" s="6"/>
      <c r="CD30" s="9"/>
      <c r="CE30" s="6"/>
      <c r="CF30" s="9"/>
    </row>
    <row r="31" spans="1:95" ht="15.75" x14ac:dyDescent="0.25">
      <c r="A31" s="29" t="s">
        <v>200</v>
      </c>
      <c r="B31" s="35" t="s">
        <v>201</v>
      </c>
      <c r="C31" s="38"/>
      <c r="D31" s="38"/>
      <c r="E31" s="5" t="s">
        <v>346</v>
      </c>
      <c r="F31" s="5">
        <v>23.5</v>
      </c>
      <c r="G31" s="5">
        <f t="shared" si="0"/>
        <v>0</v>
      </c>
      <c r="H31" s="5">
        <f t="shared" si="47"/>
        <v>0</v>
      </c>
      <c r="I31" s="27" t="str">
        <f t="shared" si="1"/>
        <v>OK</v>
      </c>
      <c r="J31" s="30">
        <f t="shared" si="2"/>
        <v>0</v>
      </c>
      <c r="K31" s="28">
        <f t="shared" si="3"/>
        <v>0</v>
      </c>
      <c r="L31" s="16">
        <f t="shared" si="4"/>
        <v>0</v>
      </c>
      <c r="M31" s="16">
        <f t="shared" si="5"/>
        <v>0</v>
      </c>
      <c r="N31" s="16">
        <f t="shared" si="6"/>
        <v>0</v>
      </c>
      <c r="O31" s="16">
        <f t="shared" si="7"/>
        <v>0</v>
      </c>
      <c r="P31" s="16">
        <f t="shared" si="8"/>
        <v>0</v>
      </c>
      <c r="Q31" s="16">
        <f t="shared" si="9"/>
        <v>0</v>
      </c>
      <c r="R31" s="16">
        <f t="shared" si="10"/>
        <v>0</v>
      </c>
      <c r="S31" s="16">
        <f t="shared" si="11"/>
        <v>0</v>
      </c>
      <c r="T31" s="16">
        <f t="shared" si="12"/>
        <v>0</v>
      </c>
      <c r="U31" s="16">
        <f t="shared" si="13"/>
        <v>0</v>
      </c>
      <c r="V31" s="16">
        <f t="shared" si="14"/>
        <v>0</v>
      </c>
      <c r="W31" s="16">
        <f t="shared" si="15"/>
        <v>0</v>
      </c>
      <c r="X31" s="16">
        <f t="shared" si="16"/>
        <v>0</v>
      </c>
      <c r="Y31" s="28">
        <f t="shared" si="17"/>
        <v>0</v>
      </c>
      <c r="Z31" s="28">
        <f t="shared" si="18"/>
        <v>0</v>
      </c>
      <c r="AA31" s="28">
        <f t="shared" si="19"/>
        <v>0</v>
      </c>
      <c r="AB31" s="28">
        <f t="shared" si="20"/>
        <v>0</v>
      </c>
      <c r="AC31" s="28">
        <f t="shared" si="21"/>
        <v>0</v>
      </c>
      <c r="AD31" s="28">
        <f t="shared" si="22"/>
        <v>0</v>
      </c>
      <c r="AE31" s="28">
        <f t="shared" si="23"/>
        <v>0</v>
      </c>
      <c r="AF31" s="28">
        <f t="shared" si="24"/>
        <v>0</v>
      </c>
      <c r="AG31" s="28">
        <f t="shared" si="25"/>
        <v>0</v>
      </c>
      <c r="AH31" s="28">
        <f t="shared" si="26"/>
        <v>0</v>
      </c>
      <c r="AI31" s="28">
        <f t="shared" si="27"/>
        <v>0</v>
      </c>
      <c r="AJ31" s="28">
        <f t="shared" si="28"/>
        <v>0</v>
      </c>
      <c r="AK31" s="28">
        <f t="shared" si="29"/>
        <v>0</v>
      </c>
      <c r="AL31" s="28">
        <f t="shared" si="30"/>
        <v>0</v>
      </c>
      <c r="AM31" s="28">
        <f t="shared" si="31"/>
        <v>0</v>
      </c>
      <c r="AN31" s="28">
        <f t="shared" si="32"/>
        <v>0</v>
      </c>
      <c r="AO31" s="28">
        <f t="shared" si="33"/>
        <v>0</v>
      </c>
      <c r="AP31" s="28">
        <f t="shared" si="34"/>
        <v>0</v>
      </c>
      <c r="AQ31" s="28">
        <f t="shared" si="35"/>
        <v>0</v>
      </c>
      <c r="AR31" s="28">
        <f t="shared" si="36"/>
        <v>0</v>
      </c>
      <c r="AS31" s="28">
        <f t="shared" si="37"/>
        <v>0</v>
      </c>
      <c r="AT31" s="28">
        <f t="shared" si="38"/>
        <v>0</v>
      </c>
      <c r="AU31" s="28">
        <f t="shared" si="39"/>
        <v>0</v>
      </c>
      <c r="AV31" s="28">
        <f t="shared" si="40"/>
        <v>0</v>
      </c>
      <c r="AW31" s="28">
        <f t="shared" si="41"/>
        <v>0</v>
      </c>
      <c r="AX31" s="28">
        <f t="shared" si="42"/>
        <v>0</v>
      </c>
      <c r="AY31" s="28">
        <f t="shared" si="43"/>
        <v>0</v>
      </c>
      <c r="AZ31" s="28">
        <f t="shared" si="44"/>
        <v>0</v>
      </c>
      <c r="BA31" s="28">
        <f t="shared" si="45"/>
        <v>0</v>
      </c>
      <c r="BB31" s="28">
        <f t="shared" si="46"/>
        <v>0</v>
      </c>
      <c r="BC31" s="42">
        <v>3.3200000000000003</v>
      </c>
      <c r="BD31" s="43">
        <v>1.3120000000000001</v>
      </c>
      <c r="BI31" s="6">
        <v>3.02</v>
      </c>
      <c r="BJ31" s="6">
        <v>1.107</v>
      </c>
      <c r="BK31" s="6"/>
      <c r="BL31" s="9"/>
      <c r="BM31" s="6"/>
      <c r="BN31" s="9"/>
      <c r="BO31" s="6"/>
      <c r="BP31" s="9"/>
      <c r="BQ31" s="6"/>
      <c r="BR31" s="9"/>
      <c r="BS31" s="6"/>
      <c r="BT31" s="9"/>
      <c r="BU31" s="6"/>
      <c r="BV31" s="9"/>
      <c r="BW31" s="6"/>
      <c r="BX31" s="9"/>
      <c r="BY31" s="6"/>
      <c r="BZ31" s="9"/>
      <c r="CA31" s="6"/>
      <c r="CB31" s="9"/>
      <c r="CC31" s="6"/>
      <c r="CD31" s="9"/>
      <c r="CE31" s="6"/>
      <c r="CF31" s="9"/>
    </row>
    <row r="32" spans="1:95" ht="15.75" x14ac:dyDescent="0.25">
      <c r="A32" s="29" t="s">
        <v>22</v>
      </c>
      <c r="B32" s="35" t="s">
        <v>23</v>
      </c>
      <c r="C32" s="38"/>
      <c r="D32" s="38"/>
      <c r="E32" s="5" t="s">
        <v>346</v>
      </c>
      <c r="F32" s="5">
        <v>23.5</v>
      </c>
      <c r="G32" s="5">
        <f t="shared" si="0"/>
        <v>0</v>
      </c>
      <c r="H32" s="5">
        <f t="shared" si="47"/>
        <v>0</v>
      </c>
      <c r="I32" s="27" t="str">
        <f t="shared" si="1"/>
        <v>OK</v>
      </c>
      <c r="J32" s="30">
        <f t="shared" si="2"/>
        <v>0</v>
      </c>
      <c r="K32" s="28">
        <f t="shared" si="3"/>
        <v>0</v>
      </c>
      <c r="L32" s="16">
        <f t="shared" si="4"/>
        <v>0</v>
      </c>
      <c r="M32" s="16">
        <f t="shared" si="5"/>
        <v>0</v>
      </c>
      <c r="N32" s="16">
        <f t="shared" si="6"/>
        <v>0</v>
      </c>
      <c r="O32" s="16">
        <f t="shared" si="7"/>
        <v>0</v>
      </c>
      <c r="P32" s="16">
        <f t="shared" si="8"/>
        <v>0</v>
      </c>
      <c r="Q32" s="16">
        <f t="shared" si="9"/>
        <v>0</v>
      </c>
      <c r="R32" s="16">
        <f t="shared" si="10"/>
        <v>0</v>
      </c>
      <c r="S32" s="16">
        <f t="shared" si="11"/>
        <v>0</v>
      </c>
      <c r="T32" s="16">
        <f t="shared" si="12"/>
        <v>0</v>
      </c>
      <c r="U32" s="16">
        <f t="shared" si="13"/>
        <v>0</v>
      </c>
      <c r="V32" s="16">
        <f t="shared" si="14"/>
        <v>0</v>
      </c>
      <c r="W32" s="16">
        <f t="shared" si="15"/>
        <v>0</v>
      </c>
      <c r="X32" s="16">
        <f t="shared" si="16"/>
        <v>0</v>
      </c>
      <c r="Y32" s="28">
        <f t="shared" si="17"/>
        <v>0</v>
      </c>
      <c r="Z32" s="28">
        <f t="shared" si="18"/>
        <v>0</v>
      </c>
      <c r="AA32" s="28">
        <f t="shared" si="19"/>
        <v>0</v>
      </c>
      <c r="AB32" s="28">
        <f t="shared" si="20"/>
        <v>0</v>
      </c>
      <c r="AC32" s="28">
        <f t="shared" si="21"/>
        <v>0</v>
      </c>
      <c r="AD32" s="28">
        <f t="shared" si="22"/>
        <v>0</v>
      </c>
      <c r="AE32" s="28">
        <f t="shared" si="23"/>
        <v>0</v>
      </c>
      <c r="AF32" s="28">
        <f t="shared" si="24"/>
        <v>0</v>
      </c>
      <c r="AG32" s="28">
        <f t="shared" si="25"/>
        <v>0</v>
      </c>
      <c r="AH32" s="28">
        <f t="shared" si="26"/>
        <v>0</v>
      </c>
      <c r="AI32" s="28">
        <f t="shared" si="27"/>
        <v>0</v>
      </c>
      <c r="AJ32" s="28">
        <f t="shared" si="28"/>
        <v>0</v>
      </c>
      <c r="AK32" s="28">
        <f t="shared" si="29"/>
        <v>0</v>
      </c>
      <c r="AL32" s="28">
        <f t="shared" si="30"/>
        <v>0</v>
      </c>
      <c r="AM32" s="28">
        <f t="shared" si="31"/>
        <v>0</v>
      </c>
      <c r="AN32" s="28">
        <f t="shared" si="32"/>
        <v>0</v>
      </c>
      <c r="AO32" s="28">
        <f t="shared" si="33"/>
        <v>0</v>
      </c>
      <c r="AP32" s="28">
        <f t="shared" si="34"/>
        <v>0</v>
      </c>
      <c r="AQ32" s="28">
        <f t="shared" si="35"/>
        <v>0</v>
      </c>
      <c r="AR32" s="28">
        <f t="shared" si="36"/>
        <v>0</v>
      </c>
      <c r="AS32" s="28">
        <f t="shared" si="37"/>
        <v>0</v>
      </c>
      <c r="AT32" s="28">
        <f t="shared" si="38"/>
        <v>0</v>
      </c>
      <c r="AU32" s="28">
        <f t="shared" si="39"/>
        <v>0</v>
      </c>
      <c r="AV32" s="28">
        <f t="shared" si="40"/>
        <v>0</v>
      </c>
      <c r="AW32" s="28">
        <f t="shared" si="41"/>
        <v>0</v>
      </c>
      <c r="AX32" s="28">
        <f t="shared" si="42"/>
        <v>0</v>
      </c>
      <c r="AY32" s="28">
        <f t="shared" si="43"/>
        <v>0</v>
      </c>
      <c r="AZ32" s="28">
        <f t="shared" si="44"/>
        <v>0</v>
      </c>
      <c r="BA32" s="28">
        <f t="shared" si="45"/>
        <v>0</v>
      </c>
      <c r="BB32" s="28">
        <f t="shared" si="46"/>
        <v>0</v>
      </c>
      <c r="BC32" s="42">
        <v>3.3200000000000003</v>
      </c>
      <c r="BD32" s="43">
        <v>1.3120000000000001</v>
      </c>
      <c r="BI32" s="6">
        <v>3.4</v>
      </c>
      <c r="BJ32" s="6">
        <v>1.2709999999999999</v>
      </c>
      <c r="BK32" s="6"/>
      <c r="BL32" s="9"/>
      <c r="BM32" s="6"/>
      <c r="BN32" s="9"/>
      <c r="BO32" s="6"/>
      <c r="BP32" s="9"/>
      <c r="BQ32" s="6"/>
      <c r="BR32" s="9"/>
      <c r="BS32" s="6"/>
      <c r="BT32" s="9"/>
      <c r="BU32" s="6"/>
      <c r="BV32" s="9"/>
      <c r="BW32" s="6"/>
      <c r="BX32" s="9"/>
      <c r="BY32" s="6"/>
      <c r="BZ32" s="9"/>
      <c r="CA32" s="6"/>
      <c r="CB32" s="9"/>
      <c r="CC32" s="6"/>
      <c r="CD32" s="9"/>
      <c r="CE32" s="6"/>
      <c r="CF32" s="9"/>
    </row>
    <row r="33" spans="1:84" ht="15.75" x14ac:dyDescent="0.25">
      <c r="A33" s="29" t="s">
        <v>24</v>
      </c>
      <c r="B33" s="35" t="s">
        <v>25</v>
      </c>
      <c r="C33" s="38"/>
      <c r="D33" s="38"/>
      <c r="E33" s="5" t="s">
        <v>346</v>
      </c>
      <c r="F33" s="5">
        <v>23.5</v>
      </c>
      <c r="G33" s="5">
        <f t="shared" si="0"/>
        <v>0</v>
      </c>
      <c r="H33" s="5">
        <f t="shared" si="47"/>
        <v>0</v>
      </c>
      <c r="I33" s="27" t="str">
        <f t="shared" si="1"/>
        <v>OK</v>
      </c>
      <c r="J33" s="30">
        <f t="shared" si="2"/>
        <v>0</v>
      </c>
      <c r="K33" s="28">
        <f t="shared" si="3"/>
        <v>0</v>
      </c>
      <c r="L33" s="16">
        <f t="shared" si="4"/>
        <v>0</v>
      </c>
      <c r="M33" s="16">
        <f t="shared" si="5"/>
        <v>0</v>
      </c>
      <c r="N33" s="16">
        <f t="shared" si="6"/>
        <v>0</v>
      </c>
      <c r="O33" s="16">
        <f t="shared" si="7"/>
        <v>0</v>
      </c>
      <c r="P33" s="16">
        <f t="shared" si="8"/>
        <v>0</v>
      </c>
      <c r="Q33" s="16">
        <f t="shared" si="9"/>
        <v>0</v>
      </c>
      <c r="R33" s="16">
        <f t="shared" si="10"/>
        <v>0</v>
      </c>
      <c r="S33" s="16">
        <f t="shared" si="11"/>
        <v>0</v>
      </c>
      <c r="T33" s="16">
        <f t="shared" si="12"/>
        <v>0</v>
      </c>
      <c r="U33" s="16">
        <f t="shared" si="13"/>
        <v>0</v>
      </c>
      <c r="V33" s="16">
        <f t="shared" si="14"/>
        <v>0</v>
      </c>
      <c r="W33" s="16">
        <f t="shared" si="15"/>
        <v>0</v>
      </c>
      <c r="X33" s="16">
        <f t="shared" si="16"/>
        <v>0</v>
      </c>
      <c r="Y33" s="28">
        <f t="shared" si="17"/>
        <v>0</v>
      </c>
      <c r="Z33" s="28">
        <f t="shared" si="18"/>
        <v>0</v>
      </c>
      <c r="AA33" s="28">
        <f t="shared" si="19"/>
        <v>0</v>
      </c>
      <c r="AB33" s="28">
        <f t="shared" si="20"/>
        <v>0</v>
      </c>
      <c r="AC33" s="28">
        <f t="shared" si="21"/>
        <v>0</v>
      </c>
      <c r="AD33" s="28">
        <f t="shared" si="22"/>
        <v>0</v>
      </c>
      <c r="AE33" s="28">
        <f t="shared" si="23"/>
        <v>0</v>
      </c>
      <c r="AF33" s="28">
        <f t="shared" si="24"/>
        <v>0</v>
      </c>
      <c r="AG33" s="28">
        <f t="shared" si="25"/>
        <v>0</v>
      </c>
      <c r="AH33" s="28">
        <f t="shared" si="26"/>
        <v>0</v>
      </c>
      <c r="AI33" s="28">
        <f t="shared" si="27"/>
        <v>0</v>
      </c>
      <c r="AJ33" s="28">
        <f t="shared" si="28"/>
        <v>0</v>
      </c>
      <c r="AK33" s="28">
        <f t="shared" si="29"/>
        <v>0</v>
      </c>
      <c r="AL33" s="28">
        <f t="shared" si="30"/>
        <v>0</v>
      </c>
      <c r="AM33" s="28">
        <f t="shared" si="31"/>
        <v>0</v>
      </c>
      <c r="AN33" s="28">
        <f t="shared" si="32"/>
        <v>0</v>
      </c>
      <c r="AO33" s="28">
        <f t="shared" si="33"/>
        <v>0</v>
      </c>
      <c r="AP33" s="28">
        <f t="shared" si="34"/>
        <v>0</v>
      </c>
      <c r="AQ33" s="28">
        <f t="shared" si="35"/>
        <v>0</v>
      </c>
      <c r="AR33" s="28">
        <f t="shared" si="36"/>
        <v>0</v>
      </c>
      <c r="AS33" s="28">
        <f t="shared" si="37"/>
        <v>0</v>
      </c>
      <c r="AT33" s="28">
        <f t="shared" si="38"/>
        <v>0</v>
      </c>
      <c r="AU33" s="28">
        <f t="shared" si="39"/>
        <v>0</v>
      </c>
      <c r="AV33" s="28">
        <f t="shared" si="40"/>
        <v>0</v>
      </c>
      <c r="AW33" s="28">
        <f t="shared" si="41"/>
        <v>0</v>
      </c>
      <c r="AX33" s="28">
        <f t="shared" si="42"/>
        <v>0</v>
      </c>
      <c r="AY33" s="28">
        <f t="shared" si="43"/>
        <v>0</v>
      </c>
      <c r="AZ33" s="28">
        <f t="shared" si="44"/>
        <v>0</v>
      </c>
      <c r="BA33" s="28">
        <f t="shared" si="45"/>
        <v>0</v>
      </c>
      <c r="BB33" s="28">
        <f t="shared" si="46"/>
        <v>0</v>
      </c>
      <c r="BC33" s="42">
        <v>3.1100000000000003</v>
      </c>
      <c r="BD33" s="43">
        <v>1.22</v>
      </c>
      <c r="BI33" s="6">
        <v>3.5</v>
      </c>
      <c r="BJ33" s="6">
        <v>1.3120000000000001</v>
      </c>
      <c r="BK33" s="6"/>
      <c r="BL33" s="9"/>
      <c r="BM33" s="6"/>
      <c r="BN33" s="9"/>
      <c r="BO33" s="6"/>
      <c r="BP33" s="9"/>
      <c r="BQ33" s="6"/>
      <c r="BR33" s="9"/>
      <c r="BS33" s="6"/>
      <c r="BT33" s="9"/>
      <c r="BU33" s="6"/>
      <c r="BV33" s="9"/>
      <c r="BW33" s="6"/>
      <c r="BX33" s="9"/>
      <c r="BY33" s="6"/>
      <c r="BZ33" s="9"/>
      <c r="CA33" s="6"/>
      <c r="CB33" s="9"/>
      <c r="CC33" s="6"/>
      <c r="CD33" s="9"/>
      <c r="CE33" s="6"/>
      <c r="CF33" s="9"/>
    </row>
    <row r="34" spans="1:84" ht="15.75" x14ac:dyDescent="0.25">
      <c r="A34" s="29" t="s">
        <v>26</v>
      </c>
      <c r="B34" s="35" t="s">
        <v>27</v>
      </c>
      <c r="C34" s="38"/>
      <c r="D34" s="38"/>
      <c r="E34" s="5" t="s">
        <v>346</v>
      </c>
      <c r="F34" s="5">
        <v>23.5</v>
      </c>
      <c r="G34" s="5">
        <f t="shared" si="0"/>
        <v>0</v>
      </c>
      <c r="H34" s="5">
        <f t="shared" si="47"/>
        <v>0</v>
      </c>
      <c r="I34" s="27" t="str">
        <f t="shared" si="1"/>
        <v>OK</v>
      </c>
      <c r="J34" s="30">
        <f t="shared" si="2"/>
        <v>0</v>
      </c>
      <c r="K34" s="28">
        <f t="shared" si="3"/>
        <v>0</v>
      </c>
      <c r="L34" s="16">
        <f t="shared" si="4"/>
        <v>0</v>
      </c>
      <c r="M34" s="16">
        <f t="shared" si="5"/>
        <v>0</v>
      </c>
      <c r="N34" s="16">
        <f t="shared" si="6"/>
        <v>0</v>
      </c>
      <c r="O34" s="16">
        <f t="shared" si="7"/>
        <v>0</v>
      </c>
      <c r="P34" s="16">
        <f t="shared" si="8"/>
        <v>0</v>
      </c>
      <c r="Q34" s="16">
        <f t="shared" si="9"/>
        <v>0</v>
      </c>
      <c r="R34" s="16">
        <f t="shared" si="10"/>
        <v>0</v>
      </c>
      <c r="S34" s="16">
        <f t="shared" si="11"/>
        <v>0</v>
      </c>
      <c r="T34" s="16">
        <f t="shared" si="12"/>
        <v>0</v>
      </c>
      <c r="U34" s="16">
        <f t="shared" si="13"/>
        <v>0</v>
      </c>
      <c r="V34" s="16">
        <f t="shared" si="14"/>
        <v>0</v>
      </c>
      <c r="W34" s="16">
        <f t="shared" si="15"/>
        <v>0</v>
      </c>
      <c r="X34" s="16">
        <f t="shared" si="16"/>
        <v>0</v>
      </c>
      <c r="Y34" s="28">
        <f t="shared" si="17"/>
        <v>0</v>
      </c>
      <c r="Z34" s="28">
        <f t="shared" si="18"/>
        <v>0</v>
      </c>
      <c r="AA34" s="28">
        <f t="shared" si="19"/>
        <v>0</v>
      </c>
      <c r="AB34" s="28">
        <f t="shared" si="20"/>
        <v>0</v>
      </c>
      <c r="AC34" s="28">
        <f t="shared" si="21"/>
        <v>0</v>
      </c>
      <c r="AD34" s="28">
        <f t="shared" si="22"/>
        <v>0</v>
      </c>
      <c r="AE34" s="28">
        <f t="shared" si="23"/>
        <v>0</v>
      </c>
      <c r="AF34" s="28">
        <f t="shared" si="24"/>
        <v>0</v>
      </c>
      <c r="AG34" s="28">
        <f t="shared" si="25"/>
        <v>0</v>
      </c>
      <c r="AH34" s="28">
        <f t="shared" si="26"/>
        <v>0</v>
      </c>
      <c r="AI34" s="28">
        <f t="shared" si="27"/>
        <v>0</v>
      </c>
      <c r="AJ34" s="28">
        <f t="shared" si="28"/>
        <v>0</v>
      </c>
      <c r="AK34" s="28">
        <f t="shared" si="29"/>
        <v>0</v>
      </c>
      <c r="AL34" s="28">
        <f t="shared" si="30"/>
        <v>0</v>
      </c>
      <c r="AM34" s="28">
        <f t="shared" si="31"/>
        <v>0</v>
      </c>
      <c r="AN34" s="28">
        <f t="shared" si="32"/>
        <v>0</v>
      </c>
      <c r="AO34" s="28">
        <f t="shared" si="33"/>
        <v>0</v>
      </c>
      <c r="AP34" s="28">
        <f t="shared" si="34"/>
        <v>0</v>
      </c>
      <c r="AQ34" s="28">
        <f t="shared" si="35"/>
        <v>0</v>
      </c>
      <c r="AR34" s="28">
        <f t="shared" si="36"/>
        <v>0</v>
      </c>
      <c r="AS34" s="28">
        <f t="shared" si="37"/>
        <v>0</v>
      </c>
      <c r="AT34" s="28">
        <f t="shared" si="38"/>
        <v>0</v>
      </c>
      <c r="AU34" s="28">
        <f t="shared" si="39"/>
        <v>0</v>
      </c>
      <c r="AV34" s="28">
        <f t="shared" si="40"/>
        <v>0</v>
      </c>
      <c r="AW34" s="28">
        <f t="shared" si="41"/>
        <v>0</v>
      </c>
      <c r="AX34" s="28">
        <f t="shared" si="42"/>
        <v>0</v>
      </c>
      <c r="AY34" s="28">
        <f t="shared" si="43"/>
        <v>0</v>
      </c>
      <c r="AZ34" s="28">
        <f t="shared" si="44"/>
        <v>0</v>
      </c>
      <c r="BA34" s="28">
        <f t="shared" si="45"/>
        <v>0</v>
      </c>
      <c r="BB34" s="28">
        <f t="shared" si="46"/>
        <v>0</v>
      </c>
      <c r="BC34" s="42">
        <v>3.1100000000000003</v>
      </c>
      <c r="BD34" s="43">
        <v>1.22</v>
      </c>
      <c r="BI34" s="6">
        <v>3.53</v>
      </c>
      <c r="BJ34" s="6">
        <v>1.3220000000000001</v>
      </c>
      <c r="BK34" s="6"/>
      <c r="BL34" s="9"/>
      <c r="BM34" s="6"/>
      <c r="BN34" s="9"/>
      <c r="BO34" s="6"/>
      <c r="BP34" s="9"/>
      <c r="BQ34" s="6"/>
      <c r="BR34" s="9"/>
      <c r="BS34" s="6"/>
      <c r="BT34" s="9"/>
      <c r="BU34" s="6"/>
      <c r="BV34" s="9"/>
      <c r="BW34" s="6"/>
      <c r="BX34" s="9"/>
      <c r="BY34" s="6"/>
      <c r="BZ34" s="9"/>
      <c r="CA34" s="6"/>
      <c r="CB34" s="9"/>
      <c r="CC34" s="6"/>
      <c r="CD34" s="9"/>
      <c r="CE34" s="6"/>
      <c r="CF34" s="9"/>
    </row>
    <row r="35" spans="1:84" ht="15.75" x14ac:dyDescent="0.25">
      <c r="A35" s="29" t="s">
        <v>110</v>
      </c>
      <c r="B35" s="35" t="s">
        <v>111</v>
      </c>
      <c r="C35" s="38"/>
      <c r="D35" s="38"/>
      <c r="E35" s="5" t="s">
        <v>346</v>
      </c>
      <c r="F35" s="5">
        <v>23.5</v>
      </c>
      <c r="G35" s="5">
        <f t="shared" si="0"/>
        <v>0</v>
      </c>
      <c r="H35" s="5">
        <f t="shared" si="47"/>
        <v>0</v>
      </c>
      <c r="I35" s="27" t="str">
        <f t="shared" si="1"/>
        <v>OK</v>
      </c>
      <c r="J35" s="30">
        <f t="shared" si="2"/>
        <v>0</v>
      </c>
      <c r="K35" s="28">
        <f t="shared" si="3"/>
        <v>0</v>
      </c>
      <c r="L35" s="16">
        <f t="shared" si="4"/>
        <v>0</v>
      </c>
      <c r="M35" s="16">
        <f t="shared" si="5"/>
        <v>0</v>
      </c>
      <c r="N35" s="16">
        <f t="shared" si="6"/>
        <v>0</v>
      </c>
      <c r="O35" s="16">
        <f t="shared" si="7"/>
        <v>0</v>
      </c>
      <c r="P35" s="16">
        <f t="shared" si="8"/>
        <v>0</v>
      </c>
      <c r="Q35" s="16">
        <f t="shared" si="9"/>
        <v>0</v>
      </c>
      <c r="R35" s="16">
        <f t="shared" si="10"/>
        <v>0</v>
      </c>
      <c r="S35" s="16">
        <f t="shared" si="11"/>
        <v>0</v>
      </c>
      <c r="T35" s="16">
        <f t="shared" si="12"/>
        <v>0</v>
      </c>
      <c r="U35" s="16">
        <f t="shared" si="13"/>
        <v>0</v>
      </c>
      <c r="V35" s="16">
        <f t="shared" si="14"/>
        <v>0</v>
      </c>
      <c r="W35" s="16">
        <f t="shared" si="15"/>
        <v>0</v>
      </c>
      <c r="X35" s="16">
        <f t="shared" si="16"/>
        <v>0</v>
      </c>
      <c r="Y35" s="28">
        <f t="shared" si="17"/>
        <v>0</v>
      </c>
      <c r="Z35" s="28">
        <f t="shared" si="18"/>
        <v>0</v>
      </c>
      <c r="AA35" s="28">
        <f t="shared" si="19"/>
        <v>0</v>
      </c>
      <c r="AB35" s="28">
        <f t="shared" si="20"/>
        <v>0</v>
      </c>
      <c r="AC35" s="28">
        <f t="shared" si="21"/>
        <v>0</v>
      </c>
      <c r="AD35" s="28">
        <f t="shared" si="22"/>
        <v>0</v>
      </c>
      <c r="AE35" s="28">
        <f t="shared" si="23"/>
        <v>0</v>
      </c>
      <c r="AF35" s="28">
        <f t="shared" si="24"/>
        <v>0</v>
      </c>
      <c r="AG35" s="28">
        <f t="shared" si="25"/>
        <v>0</v>
      </c>
      <c r="AH35" s="28">
        <f t="shared" si="26"/>
        <v>0</v>
      </c>
      <c r="AI35" s="28">
        <f t="shared" si="27"/>
        <v>0</v>
      </c>
      <c r="AJ35" s="28">
        <f t="shared" si="28"/>
        <v>0</v>
      </c>
      <c r="AK35" s="28">
        <f t="shared" si="29"/>
        <v>0</v>
      </c>
      <c r="AL35" s="28">
        <f t="shared" si="30"/>
        <v>0</v>
      </c>
      <c r="AM35" s="28">
        <f t="shared" si="31"/>
        <v>0</v>
      </c>
      <c r="AN35" s="28">
        <f t="shared" si="32"/>
        <v>0</v>
      </c>
      <c r="AO35" s="28">
        <f t="shared" si="33"/>
        <v>0</v>
      </c>
      <c r="AP35" s="28">
        <f t="shared" si="34"/>
        <v>0</v>
      </c>
      <c r="AQ35" s="28">
        <f t="shared" si="35"/>
        <v>0</v>
      </c>
      <c r="AR35" s="28">
        <f t="shared" si="36"/>
        <v>0</v>
      </c>
      <c r="AS35" s="28">
        <f t="shared" si="37"/>
        <v>0</v>
      </c>
      <c r="AT35" s="28">
        <f t="shared" si="38"/>
        <v>0</v>
      </c>
      <c r="AU35" s="28">
        <f t="shared" si="39"/>
        <v>0</v>
      </c>
      <c r="AV35" s="28">
        <f t="shared" si="40"/>
        <v>0</v>
      </c>
      <c r="AW35" s="28">
        <f t="shared" si="41"/>
        <v>0</v>
      </c>
      <c r="AX35" s="28">
        <f t="shared" si="42"/>
        <v>0</v>
      </c>
      <c r="AY35" s="28">
        <f t="shared" si="43"/>
        <v>0</v>
      </c>
      <c r="AZ35" s="28">
        <f t="shared" si="44"/>
        <v>0</v>
      </c>
      <c r="BA35" s="28">
        <f t="shared" si="45"/>
        <v>0</v>
      </c>
      <c r="BB35" s="28">
        <f t="shared" si="46"/>
        <v>0</v>
      </c>
      <c r="BC35" s="42">
        <v>3.1100000000000003</v>
      </c>
      <c r="BD35" s="43">
        <v>1.22</v>
      </c>
      <c r="BI35" s="6">
        <v>3.5</v>
      </c>
      <c r="BJ35" s="6">
        <v>1.3120000000000001</v>
      </c>
      <c r="BK35" s="6"/>
      <c r="BL35" s="9"/>
      <c r="BM35" s="6"/>
      <c r="BN35" s="9"/>
      <c r="BO35" s="6"/>
      <c r="BP35" s="9"/>
      <c r="BQ35" s="6"/>
      <c r="BR35" s="9"/>
      <c r="BS35" s="6"/>
      <c r="BT35" s="9"/>
      <c r="BU35" s="6"/>
      <c r="BV35" s="9"/>
      <c r="BW35" s="6"/>
      <c r="BX35" s="9"/>
      <c r="BY35" s="6"/>
      <c r="BZ35" s="9"/>
      <c r="CA35" s="6"/>
      <c r="CB35" s="9"/>
      <c r="CC35" s="6"/>
      <c r="CD35" s="9"/>
      <c r="CE35" s="6"/>
      <c r="CF35" s="9"/>
    </row>
    <row r="36" spans="1:84" ht="15.75" x14ac:dyDescent="0.25">
      <c r="A36" s="29" t="s">
        <v>166</v>
      </c>
      <c r="B36" s="35" t="s">
        <v>167</v>
      </c>
      <c r="C36" s="38"/>
      <c r="D36" s="38"/>
      <c r="E36" s="5" t="s">
        <v>346</v>
      </c>
      <c r="F36" s="5">
        <v>23.5</v>
      </c>
      <c r="G36" s="5">
        <f t="shared" si="0"/>
        <v>0</v>
      </c>
      <c r="H36" s="5">
        <f t="shared" si="47"/>
        <v>0</v>
      </c>
      <c r="I36" s="27" t="str">
        <f t="shared" si="1"/>
        <v>OK</v>
      </c>
      <c r="J36" s="30">
        <f t="shared" si="2"/>
        <v>0</v>
      </c>
      <c r="K36" s="28">
        <f t="shared" si="3"/>
        <v>0</v>
      </c>
      <c r="L36" s="16">
        <f t="shared" si="4"/>
        <v>0</v>
      </c>
      <c r="M36" s="16">
        <f t="shared" si="5"/>
        <v>0</v>
      </c>
      <c r="N36" s="16">
        <f t="shared" si="6"/>
        <v>0</v>
      </c>
      <c r="O36" s="16">
        <f t="shared" si="7"/>
        <v>0</v>
      </c>
      <c r="P36" s="16">
        <f t="shared" si="8"/>
        <v>0</v>
      </c>
      <c r="Q36" s="16">
        <f t="shared" si="9"/>
        <v>0</v>
      </c>
      <c r="R36" s="16">
        <f t="shared" si="10"/>
        <v>0</v>
      </c>
      <c r="S36" s="16">
        <f t="shared" si="11"/>
        <v>0</v>
      </c>
      <c r="T36" s="16">
        <f t="shared" si="12"/>
        <v>0</v>
      </c>
      <c r="U36" s="16">
        <f t="shared" si="13"/>
        <v>0</v>
      </c>
      <c r="V36" s="16">
        <f t="shared" si="14"/>
        <v>0</v>
      </c>
      <c r="W36" s="16">
        <f t="shared" si="15"/>
        <v>0</v>
      </c>
      <c r="X36" s="16">
        <f t="shared" si="16"/>
        <v>0</v>
      </c>
      <c r="Y36" s="28">
        <f t="shared" si="17"/>
        <v>0</v>
      </c>
      <c r="Z36" s="28">
        <f t="shared" si="18"/>
        <v>0</v>
      </c>
      <c r="AA36" s="28">
        <f t="shared" si="19"/>
        <v>0</v>
      </c>
      <c r="AB36" s="28">
        <f t="shared" si="20"/>
        <v>0</v>
      </c>
      <c r="AC36" s="28">
        <f t="shared" si="21"/>
        <v>0</v>
      </c>
      <c r="AD36" s="28">
        <f t="shared" si="22"/>
        <v>0</v>
      </c>
      <c r="AE36" s="28">
        <f t="shared" si="23"/>
        <v>0</v>
      </c>
      <c r="AF36" s="28">
        <f t="shared" si="24"/>
        <v>0</v>
      </c>
      <c r="AG36" s="28">
        <f t="shared" si="25"/>
        <v>0</v>
      </c>
      <c r="AH36" s="28">
        <f t="shared" si="26"/>
        <v>0</v>
      </c>
      <c r="AI36" s="28">
        <f t="shared" si="27"/>
        <v>0</v>
      </c>
      <c r="AJ36" s="28">
        <f t="shared" si="28"/>
        <v>0</v>
      </c>
      <c r="AK36" s="28">
        <f t="shared" si="29"/>
        <v>0</v>
      </c>
      <c r="AL36" s="28">
        <f t="shared" si="30"/>
        <v>0</v>
      </c>
      <c r="AM36" s="28">
        <f t="shared" si="31"/>
        <v>0</v>
      </c>
      <c r="AN36" s="28">
        <f t="shared" si="32"/>
        <v>0</v>
      </c>
      <c r="AO36" s="28">
        <f t="shared" si="33"/>
        <v>0</v>
      </c>
      <c r="AP36" s="28">
        <f t="shared" si="34"/>
        <v>0</v>
      </c>
      <c r="AQ36" s="28">
        <f t="shared" si="35"/>
        <v>0</v>
      </c>
      <c r="AR36" s="28">
        <f t="shared" si="36"/>
        <v>0</v>
      </c>
      <c r="AS36" s="28">
        <f t="shared" si="37"/>
        <v>0</v>
      </c>
      <c r="AT36" s="28">
        <f t="shared" si="38"/>
        <v>0</v>
      </c>
      <c r="AU36" s="28">
        <f t="shared" si="39"/>
        <v>0</v>
      </c>
      <c r="AV36" s="28">
        <f t="shared" si="40"/>
        <v>0</v>
      </c>
      <c r="AW36" s="28">
        <f t="shared" si="41"/>
        <v>0</v>
      </c>
      <c r="AX36" s="28">
        <f t="shared" si="42"/>
        <v>0</v>
      </c>
      <c r="AY36" s="28">
        <f t="shared" si="43"/>
        <v>0</v>
      </c>
      <c r="AZ36" s="28">
        <f t="shared" si="44"/>
        <v>0</v>
      </c>
      <c r="BA36" s="28">
        <f t="shared" si="45"/>
        <v>0</v>
      </c>
      <c r="BB36" s="28">
        <f t="shared" si="46"/>
        <v>0</v>
      </c>
      <c r="BC36" s="42">
        <v>3.1100000000000003</v>
      </c>
      <c r="BD36" s="43">
        <v>1.22</v>
      </c>
      <c r="BI36" s="6">
        <v>3.67</v>
      </c>
      <c r="BJ36" s="6">
        <v>1.3840000000000001</v>
      </c>
      <c r="BK36" s="6"/>
      <c r="BL36" s="9"/>
      <c r="BM36" s="6"/>
      <c r="BN36" s="9"/>
      <c r="BO36" s="6"/>
      <c r="BP36" s="9"/>
      <c r="BQ36" s="6"/>
      <c r="BR36" s="9"/>
      <c r="BS36" s="6"/>
      <c r="BT36" s="9"/>
      <c r="BU36" s="6"/>
      <c r="BV36" s="9"/>
      <c r="BW36" s="6"/>
      <c r="BX36" s="9"/>
      <c r="BY36" s="6"/>
      <c r="BZ36" s="9"/>
      <c r="CA36" s="6"/>
      <c r="CB36" s="9"/>
      <c r="CC36" s="6"/>
      <c r="CD36" s="9"/>
      <c r="CE36" s="6"/>
      <c r="CF36" s="9"/>
    </row>
    <row r="37" spans="1:84" ht="15.75" x14ac:dyDescent="0.25">
      <c r="A37" s="29" t="s">
        <v>28</v>
      </c>
      <c r="B37" s="35" t="s">
        <v>29</v>
      </c>
      <c r="C37" s="38"/>
      <c r="D37" s="38"/>
      <c r="E37" s="5" t="s">
        <v>346</v>
      </c>
      <c r="F37" s="5">
        <v>23.5</v>
      </c>
      <c r="G37" s="5">
        <f t="shared" si="0"/>
        <v>0</v>
      </c>
      <c r="H37" s="5">
        <f t="shared" si="47"/>
        <v>0</v>
      </c>
      <c r="I37" s="27" t="str">
        <f t="shared" si="1"/>
        <v>OK</v>
      </c>
      <c r="J37" s="30">
        <f t="shared" si="2"/>
        <v>0</v>
      </c>
      <c r="K37" s="28">
        <f t="shared" si="3"/>
        <v>0</v>
      </c>
      <c r="L37" s="16">
        <f t="shared" si="4"/>
        <v>0</v>
      </c>
      <c r="M37" s="16">
        <f t="shared" si="5"/>
        <v>0</v>
      </c>
      <c r="N37" s="16">
        <f t="shared" si="6"/>
        <v>0</v>
      </c>
      <c r="O37" s="16">
        <f t="shared" si="7"/>
        <v>0</v>
      </c>
      <c r="P37" s="16">
        <f t="shared" si="8"/>
        <v>0</v>
      </c>
      <c r="Q37" s="16">
        <f t="shared" si="9"/>
        <v>0</v>
      </c>
      <c r="R37" s="16">
        <f t="shared" si="10"/>
        <v>0</v>
      </c>
      <c r="S37" s="16">
        <f t="shared" si="11"/>
        <v>0</v>
      </c>
      <c r="T37" s="16">
        <f t="shared" si="12"/>
        <v>0</v>
      </c>
      <c r="U37" s="16">
        <f t="shared" si="13"/>
        <v>0</v>
      </c>
      <c r="V37" s="16">
        <f t="shared" si="14"/>
        <v>0</v>
      </c>
      <c r="W37" s="16">
        <f t="shared" si="15"/>
        <v>0</v>
      </c>
      <c r="X37" s="16">
        <f t="shared" si="16"/>
        <v>0</v>
      </c>
      <c r="Y37" s="28">
        <f t="shared" si="17"/>
        <v>0</v>
      </c>
      <c r="Z37" s="28">
        <f t="shared" si="18"/>
        <v>0</v>
      </c>
      <c r="AA37" s="28">
        <f t="shared" si="19"/>
        <v>0</v>
      </c>
      <c r="AB37" s="28">
        <f t="shared" si="20"/>
        <v>0</v>
      </c>
      <c r="AC37" s="28">
        <f t="shared" si="21"/>
        <v>0</v>
      </c>
      <c r="AD37" s="28">
        <f t="shared" si="22"/>
        <v>0</v>
      </c>
      <c r="AE37" s="28">
        <f t="shared" si="23"/>
        <v>0</v>
      </c>
      <c r="AF37" s="28">
        <f t="shared" si="24"/>
        <v>0</v>
      </c>
      <c r="AG37" s="28">
        <f t="shared" si="25"/>
        <v>0</v>
      </c>
      <c r="AH37" s="28">
        <f t="shared" si="26"/>
        <v>0</v>
      </c>
      <c r="AI37" s="28">
        <f t="shared" si="27"/>
        <v>0</v>
      </c>
      <c r="AJ37" s="28">
        <f t="shared" si="28"/>
        <v>0</v>
      </c>
      <c r="AK37" s="28">
        <f t="shared" si="29"/>
        <v>0</v>
      </c>
      <c r="AL37" s="28">
        <f t="shared" si="30"/>
        <v>0</v>
      </c>
      <c r="AM37" s="28">
        <f t="shared" si="31"/>
        <v>0</v>
      </c>
      <c r="AN37" s="28">
        <f t="shared" si="32"/>
        <v>0</v>
      </c>
      <c r="AO37" s="28">
        <f t="shared" si="33"/>
        <v>0</v>
      </c>
      <c r="AP37" s="28">
        <f t="shared" si="34"/>
        <v>0</v>
      </c>
      <c r="AQ37" s="28">
        <f t="shared" si="35"/>
        <v>0</v>
      </c>
      <c r="AR37" s="28">
        <f t="shared" si="36"/>
        <v>0</v>
      </c>
      <c r="AS37" s="28">
        <f t="shared" si="37"/>
        <v>0</v>
      </c>
      <c r="AT37" s="28">
        <f t="shared" si="38"/>
        <v>0</v>
      </c>
      <c r="AU37" s="28">
        <f t="shared" si="39"/>
        <v>0</v>
      </c>
      <c r="AV37" s="28">
        <f t="shared" si="40"/>
        <v>0</v>
      </c>
      <c r="AW37" s="28">
        <f t="shared" si="41"/>
        <v>0</v>
      </c>
      <c r="AX37" s="28">
        <f t="shared" si="42"/>
        <v>0</v>
      </c>
      <c r="AY37" s="28">
        <f t="shared" si="43"/>
        <v>0</v>
      </c>
      <c r="AZ37" s="28">
        <f t="shared" si="44"/>
        <v>0</v>
      </c>
      <c r="BA37" s="28">
        <f t="shared" si="45"/>
        <v>0</v>
      </c>
      <c r="BB37" s="28">
        <f t="shared" si="46"/>
        <v>0</v>
      </c>
      <c r="BC37" s="42">
        <v>3.1100000000000003</v>
      </c>
      <c r="BD37" s="43">
        <v>1.22</v>
      </c>
      <c r="BI37" s="6">
        <v>3.33</v>
      </c>
      <c r="BJ37" s="6">
        <v>1.23</v>
      </c>
      <c r="BK37" s="6"/>
      <c r="BL37" s="9"/>
      <c r="BM37" s="6"/>
      <c r="BN37" s="9"/>
      <c r="BO37" s="6"/>
      <c r="BP37" s="9"/>
      <c r="BQ37" s="6"/>
      <c r="BR37" s="9"/>
      <c r="BS37" s="6"/>
      <c r="BT37" s="9"/>
      <c r="BU37" s="6"/>
      <c r="BV37" s="9"/>
      <c r="BW37" s="6"/>
      <c r="BX37" s="9"/>
      <c r="BY37" s="6"/>
      <c r="BZ37" s="9"/>
      <c r="CA37" s="6"/>
      <c r="CB37" s="9"/>
      <c r="CC37" s="6"/>
      <c r="CD37" s="9"/>
      <c r="CE37" s="6"/>
      <c r="CF37" s="9"/>
    </row>
    <row r="38" spans="1:84" ht="15.75" x14ac:dyDescent="0.25">
      <c r="A38" s="29" t="s">
        <v>112</v>
      </c>
      <c r="B38" s="35" t="s">
        <v>113</v>
      </c>
      <c r="C38" s="38"/>
      <c r="D38" s="38"/>
      <c r="E38" s="5" t="s">
        <v>346</v>
      </c>
      <c r="F38" s="5">
        <v>23.5</v>
      </c>
      <c r="G38" s="5">
        <f t="shared" si="0"/>
        <v>0</v>
      </c>
      <c r="H38" s="5">
        <f t="shared" si="47"/>
        <v>0</v>
      </c>
      <c r="I38" s="27" t="str">
        <f t="shared" si="1"/>
        <v>OK</v>
      </c>
      <c r="J38" s="30">
        <f t="shared" si="2"/>
        <v>0</v>
      </c>
      <c r="K38" s="28">
        <f t="shared" si="3"/>
        <v>0</v>
      </c>
      <c r="L38" s="16">
        <f t="shared" si="4"/>
        <v>0</v>
      </c>
      <c r="M38" s="16">
        <f t="shared" si="5"/>
        <v>0</v>
      </c>
      <c r="N38" s="16">
        <f t="shared" si="6"/>
        <v>0</v>
      </c>
      <c r="O38" s="16">
        <f t="shared" si="7"/>
        <v>0</v>
      </c>
      <c r="P38" s="16">
        <f t="shared" si="8"/>
        <v>0</v>
      </c>
      <c r="Q38" s="16">
        <f t="shared" si="9"/>
        <v>0</v>
      </c>
      <c r="R38" s="16">
        <f t="shared" si="10"/>
        <v>0</v>
      </c>
      <c r="S38" s="16">
        <f t="shared" si="11"/>
        <v>0</v>
      </c>
      <c r="T38" s="16">
        <f t="shared" si="12"/>
        <v>0</v>
      </c>
      <c r="U38" s="16">
        <f t="shared" si="13"/>
        <v>0</v>
      </c>
      <c r="V38" s="16">
        <f t="shared" si="14"/>
        <v>0</v>
      </c>
      <c r="W38" s="16">
        <f t="shared" si="15"/>
        <v>0</v>
      </c>
      <c r="X38" s="16">
        <f t="shared" si="16"/>
        <v>0</v>
      </c>
      <c r="Y38" s="28">
        <f t="shared" si="17"/>
        <v>0</v>
      </c>
      <c r="Z38" s="28">
        <f t="shared" si="18"/>
        <v>0</v>
      </c>
      <c r="AA38" s="28">
        <f t="shared" si="19"/>
        <v>0</v>
      </c>
      <c r="AB38" s="28">
        <f t="shared" si="20"/>
        <v>0</v>
      </c>
      <c r="AC38" s="28">
        <f t="shared" si="21"/>
        <v>0</v>
      </c>
      <c r="AD38" s="28">
        <f t="shared" si="22"/>
        <v>0</v>
      </c>
      <c r="AE38" s="28">
        <f t="shared" si="23"/>
        <v>0</v>
      </c>
      <c r="AF38" s="28">
        <f t="shared" si="24"/>
        <v>0</v>
      </c>
      <c r="AG38" s="28">
        <f t="shared" si="25"/>
        <v>0</v>
      </c>
      <c r="AH38" s="28">
        <f t="shared" si="26"/>
        <v>0</v>
      </c>
      <c r="AI38" s="28">
        <f t="shared" si="27"/>
        <v>0</v>
      </c>
      <c r="AJ38" s="28">
        <f t="shared" si="28"/>
        <v>0</v>
      </c>
      <c r="AK38" s="28">
        <f t="shared" si="29"/>
        <v>0</v>
      </c>
      <c r="AL38" s="28">
        <f t="shared" si="30"/>
        <v>0</v>
      </c>
      <c r="AM38" s="28">
        <f t="shared" si="31"/>
        <v>0</v>
      </c>
      <c r="AN38" s="28">
        <f t="shared" si="32"/>
        <v>0</v>
      </c>
      <c r="AO38" s="28">
        <f t="shared" si="33"/>
        <v>0</v>
      </c>
      <c r="AP38" s="28">
        <f t="shared" si="34"/>
        <v>0</v>
      </c>
      <c r="AQ38" s="28">
        <f t="shared" si="35"/>
        <v>0</v>
      </c>
      <c r="AR38" s="28">
        <f t="shared" si="36"/>
        <v>0</v>
      </c>
      <c r="AS38" s="28">
        <f t="shared" si="37"/>
        <v>0</v>
      </c>
      <c r="AT38" s="28">
        <f t="shared" si="38"/>
        <v>0</v>
      </c>
      <c r="AU38" s="28">
        <f t="shared" si="39"/>
        <v>0</v>
      </c>
      <c r="AV38" s="28">
        <f t="shared" si="40"/>
        <v>0</v>
      </c>
      <c r="AW38" s="28">
        <f t="shared" si="41"/>
        <v>0</v>
      </c>
      <c r="AX38" s="28">
        <f t="shared" si="42"/>
        <v>0</v>
      </c>
      <c r="AY38" s="28">
        <f t="shared" si="43"/>
        <v>0</v>
      </c>
      <c r="AZ38" s="28">
        <f t="shared" si="44"/>
        <v>0</v>
      </c>
      <c r="BA38" s="28">
        <f t="shared" si="45"/>
        <v>0</v>
      </c>
      <c r="BB38" s="28">
        <f t="shared" si="46"/>
        <v>0</v>
      </c>
      <c r="BC38" s="42">
        <v>3.1100000000000003</v>
      </c>
      <c r="BD38" s="43">
        <v>1.22</v>
      </c>
      <c r="BI38" s="6">
        <v>3.52</v>
      </c>
      <c r="BJ38" s="6">
        <v>1.3220000000000001</v>
      </c>
      <c r="BK38" s="6"/>
      <c r="BL38" s="9"/>
      <c r="BM38" s="6"/>
      <c r="BN38" s="9"/>
      <c r="BO38" s="6"/>
      <c r="BP38" s="9"/>
      <c r="BQ38" s="6"/>
      <c r="BR38" s="9"/>
      <c r="BS38" s="6"/>
      <c r="BT38" s="9"/>
      <c r="BU38" s="6"/>
      <c r="BV38" s="9"/>
      <c r="BW38" s="6"/>
      <c r="BX38" s="9"/>
      <c r="BY38" s="6"/>
      <c r="BZ38" s="9"/>
      <c r="CA38" s="6"/>
      <c r="CB38" s="9"/>
      <c r="CC38" s="6"/>
      <c r="CD38" s="9"/>
      <c r="CE38" s="6"/>
      <c r="CF38" s="9"/>
    </row>
    <row r="39" spans="1:84" ht="15.75" x14ac:dyDescent="0.25">
      <c r="A39" s="29" t="s">
        <v>30</v>
      </c>
      <c r="B39" s="35" t="s">
        <v>31</v>
      </c>
      <c r="C39" s="38"/>
      <c r="D39" s="38"/>
      <c r="E39" s="5" t="s">
        <v>346</v>
      </c>
      <c r="F39" s="5">
        <v>23.5</v>
      </c>
      <c r="G39" s="5">
        <f t="shared" si="0"/>
        <v>0</v>
      </c>
      <c r="H39" s="5">
        <f t="shared" si="47"/>
        <v>0</v>
      </c>
      <c r="I39" s="27" t="str">
        <f t="shared" si="1"/>
        <v>OK</v>
      </c>
      <c r="J39" s="30">
        <f t="shared" si="2"/>
        <v>0</v>
      </c>
      <c r="K39" s="28">
        <f t="shared" si="3"/>
        <v>0</v>
      </c>
      <c r="L39" s="16">
        <f t="shared" si="4"/>
        <v>0</v>
      </c>
      <c r="M39" s="16">
        <f t="shared" si="5"/>
        <v>0</v>
      </c>
      <c r="N39" s="16">
        <f t="shared" si="6"/>
        <v>0</v>
      </c>
      <c r="O39" s="16">
        <f t="shared" si="7"/>
        <v>0</v>
      </c>
      <c r="P39" s="16">
        <f t="shared" si="8"/>
        <v>0</v>
      </c>
      <c r="Q39" s="16">
        <f t="shared" si="9"/>
        <v>0</v>
      </c>
      <c r="R39" s="16">
        <f t="shared" si="10"/>
        <v>0</v>
      </c>
      <c r="S39" s="16">
        <f t="shared" si="11"/>
        <v>0</v>
      </c>
      <c r="T39" s="16">
        <f t="shared" si="12"/>
        <v>0</v>
      </c>
      <c r="U39" s="16">
        <f t="shared" si="13"/>
        <v>0</v>
      </c>
      <c r="V39" s="16">
        <f t="shared" si="14"/>
        <v>0</v>
      </c>
      <c r="W39" s="16">
        <f t="shared" si="15"/>
        <v>0</v>
      </c>
      <c r="X39" s="16">
        <f t="shared" si="16"/>
        <v>0</v>
      </c>
      <c r="Y39" s="28">
        <f t="shared" si="17"/>
        <v>0</v>
      </c>
      <c r="Z39" s="28">
        <f t="shared" si="18"/>
        <v>0</v>
      </c>
      <c r="AA39" s="28">
        <f t="shared" si="19"/>
        <v>0</v>
      </c>
      <c r="AB39" s="28">
        <f t="shared" si="20"/>
        <v>0</v>
      </c>
      <c r="AC39" s="28">
        <f t="shared" si="21"/>
        <v>0</v>
      </c>
      <c r="AD39" s="28">
        <f t="shared" si="22"/>
        <v>0</v>
      </c>
      <c r="AE39" s="28">
        <f t="shared" si="23"/>
        <v>0</v>
      </c>
      <c r="AF39" s="28">
        <f t="shared" si="24"/>
        <v>0</v>
      </c>
      <c r="AG39" s="28">
        <f t="shared" si="25"/>
        <v>0</v>
      </c>
      <c r="AH39" s="28">
        <f t="shared" si="26"/>
        <v>0</v>
      </c>
      <c r="AI39" s="28">
        <f t="shared" si="27"/>
        <v>0</v>
      </c>
      <c r="AJ39" s="28">
        <f t="shared" si="28"/>
        <v>0</v>
      </c>
      <c r="AK39" s="28">
        <f t="shared" si="29"/>
        <v>0</v>
      </c>
      <c r="AL39" s="28">
        <f t="shared" si="30"/>
        <v>0</v>
      </c>
      <c r="AM39" s="28">
        <f t="shared" si="31"/>
        <v>0</v>
      </c>
      <c r="AN39" s="28">
        <f t="shared" si="32"/>
        <v>0</v>
      </c>
      <c r="AO39" s="28">
        <f t="shared" si="33"/>
        <v>0</v>
      </c>
      <c r="AP39" s="28">
        <f t="shared" si="34"/>
        <v>0</v>
      </c>
      <c r="AQ39" s="28">
        <f t="shared" si="35"/>
        <v>0</v>
      </c>
      <c r="AR39" s="28">
        <f t="shared" si="36"/>
        <v>0</v>
      </c>
      <c r="AS39" s="28">
        <f t="shared" si="37"/>
        <v>0</v>
      </c>
      <c r="AT39" s="28">
        <f t="shared" si="38"/>
        <v>0</v>
      </c>
      <c r="AU39" s="28">
        <f t="shared" si="39"/>
        <v>0</v>
      </c>
      <c r="AV39" s="28">
        <f t="shared" si="40"/>
        <v>0</v>
      </c>
      <c r="AW39" s="28">
        <f t="shared" si="41"/>
        <v>0</v>
      </c>
      <c r="AX39" s="28">
        <f t="shared" si="42"/>
        <v>0</v>
      </c>
      <c r="AY39" s="28">
        <f t="shared" si="43"/>
        <v>0</v>
      </c>
      <c r="AZ39" s="28">
        <f t="shared" si="44"/>
        <v>0</v>
      </c>
      <c r="BA39" s="28">
        <f t="shared" si="45"/>
        <v>0</v>
      </c>
      <c r="BB39" s="28">
        <f t="shared" si="46"/>
        <v>0</v>
      </c>
      <c r="BC39" s="42">
        <v>3.1100000000000003</v>
      </c>
      <c r="BD39" s="43">
        <v>1.22</v>
      </c>
      <c r="BI39" s="6">
        <v>3.54</v>
      </c>
      <c r="BJ39" s="6">
        <v>1.3220000000000001</v>
      </c>
      <c r="BK39" s="6"/>
      <c r="BL39" s="9"/>
      <c r="BM39" s="6"/>
      <c r="BN39" s="9"/>
      <c r="BO39" s="6"/>
      <c r="BP39" s="9"/>
      <c r="BQ39" s="6"/>
      <c r="BR39" s="9"/>
      <c r="BS39" s="6"/>
      <c r="BT39" s="9"/>
      <c r="BU39" s="6"/>
      <c r="BV39" s="9"/>
      <c r="BW39" s="6"/>
      <c r="BX39" s="9"/>
      <c r="BY39" s="6"/>
      <c r="BZ39" s="9"/>
      <c r="CA39" s="6"/>
      <c r="CB39" s="9"/>
      <c r="CC39" s="6"/>
      <c r="CD39" s="9"/>
      <c r="CE39" s="6"/>
      <c r="CF39" s="9"/>
    </row>
    <row r="40" spans="1:84" ht="15.75" x14ac:dyDescent="0.25">
      <c r="A40" s="29" t="s">
        <v>86</v>
      </c>
      <c r="B40" s="35" t="s">
        <v>87</v>
      </c>
      <c r="C40" s="38"/>
      <c r="D40" s="38"/>
      <c r="E40" s="5" t="s">
        <v>346</v>
      </c>
      <c r="F40" s="5">
        <v>23.5</v>
      </c>
      <c r="G40" s="5">
        <f t="shared" si="0"/>
        <v>0</v>
      </c>
      <c r="H40" s="5">
        <f t="shared" si="47"/>
        <v>0</v>
      </c>
      <c r="I40" s="27" t="str">
        <f t="shared" si="1"/>
        <v>OK</v>
      </c>
      <c r="J40" s="30">
        <f t="shared" si="2"/>
        <v>0</v>
      </c>
      <c r="K40" s="28">
        <f t="shared" si="3"/>
        <v>0</v>
      </c>
      <c r="L40" s="16">
        <f t="shared" si="4"/>
        <v>0</v>
      </c>
      <c r="M40" s="16">
        <f t="shared" si="5"/>
        <v>0</v>
      </c>
      <c r="N40" s="16">
        <f t="shared" si="6"/>
        <v>0</v>
      </c>
      <c r="O40" s="16">
        <f t="shared" si="7"/>
        <v>0</v>
      </c>
      <c r="P40" s="16">
        <f t="shared" si="8"/>
        <v>0</v>
      </c>
      <c r="Q40" s="16">
        <f t="shared" si="9"/>
        <v>0</v>
      </c>
      <c r="R40" s="16">
        <f t="shared" si="10"/>
        <v>0</v>
      </c>
      <c r="S40" s="16">
        <f t="shared" si="11"/>
        <v>0</v>
      </c>
      <c r="T40" s="16">
        <f t="shared" si="12"/>
        <v>0</v>
      </c>
      <c r="U40" s="16">
        <f t="shared" si="13"/>
        <v>0</v>
      </c>
      <c r="V40" s="16">
        <f t="shared" si="14"/>
        <v>0</v>
      </c>
      <c r="W40" s="16">
        <f t="shared" si="15"/>
        <v>0</v>
      </c>
      <c r="X40" s="16">
        <f t="shared" si="16"/>
        <v>0</v>
      </c>
      <c r="Y40" s="28">
        <f t="shared" si="17"/>
        <v>0</v>
      </c>
      <c r="Z40" s="28">
        <f t="shared" si="18"/>
        <v>0</v>
      </c>
      <c r="AA40" s="28">
        <f t="shared" si="19"/>
        <v>0</v>
      </c>
      <c r="AB40" s="28">
        <f t="shared" si="20"/>
        <v>0</v>
      </c>
      <c r="AC40" s="28">
        <f t="shared" si="21"/>
        <v>0</v>
      </c>
      <c r="AD40" s="28">
        <f t="shared" si="22"/>
        <v>0</v>
      </c>
      <c r="AE40" s="28">
        <f t="shared" si="23"/>
        <v>0</v>
      </c>
      <c r="AF40" s="28">
        <f t="shared" si="24"/>
        <v>0</v>
      </c>
      <c r="AG40" s="28">
        <f t="shared" si="25"/>
        <v>0</v>
      </c>
      <c r="AH40" s="28">
        <f t="shared" si="26"/>
        <v>0</v>
      </c>
      <c r="AI40" s="28">
        <f t="shared" si="27"/>
        <v>0</v>
      </c>
      <c r="AJ40" s="28">
        <f t="shared" si="28"/>
        <v>0</v>
      </c>
      <c r="AK40" s="28">
        <f t="shared" si="29"/>
        <v>0</v>
      </c>
      <c r="AL40" s="28">
        <f t="shared" si="30"/>
        <v>0</v>
      </c>
      <c r="AM40" s="28">
        <f t="shared" si="31"/>
        <v>0</v>
      </c>
      <c r="AN40" s="28">
        <f t="shared" si="32"/>
        <v>0</v>
      </c>
      <c r="AO40" s="28">
        <f t="shared" si="33"/>
        <v>0</v>
      </c>
      <c r="AP40" s="28">
        <f t="shared" si="34"/>
        <v>0</v>
      </c>
      <c r="AQ40" s="28">
        <f t="shared" si="35"/>
        <v>0</v>
      </c>
      <c r="AR40" s="28">
        <f t="shared" si="36"/>
        <v>0</v>
      </c>
      <c r="AS40" s="28">
        <f t="shared" si="37"/>
        <v>0</v>
      </c>
      <c r="AT40" s="28">
        <f t="shared" si="38"/>
        <v>0</v>
      </c>
      <c r="AU40" s="28">
        <f t="shared" si="39"/>
        <v>0</v>
      </c>
      <c r="AV40" s="28">
        <f t="shared" si="40"/>
        <v>0</v>
      </c>
      <c r="AW40" s="28">
        <f t="shared" si="41"/>
        <v>0</v>
      </c>
      <c r="AX40" s="28">
        <f t="shared" si="42"/>
        <v>0</v>
      </c>
      <c r="AY40" s="28">
        <f t="shared" si="43"/>
        <v>0</v>
      </c>
      <c r="AZ40" s="28">
        <f t="shared" si="44"/>
        <v>0</v>
      </c>
      <c r="BA40" s="28">
        <f t="shared" si="45"/>
        <v>0</v>
      </c>
      <c r="BB40" s="28">
        <f t="shared" si="46"/>
        <v>0</v>
      </c>
      <c r="BC40" s="42">
        <v>3.1100000000000003</v>
      </c>
      <c r="BD40" s="43">
        <v>1.22</v>
      </c>
      <c r="BI40" s="6">
        <v>3.5</v>
      </c>
      <c r="BJ40" s="6">
        <v>1.3120000000000001</v>
      </c>
      <c r="BK40" s="6"/>
      <c r="BL40" s="9"/>
      <c r="BM40" s="6"/>
      <c r="BN40" s="9"/>
      <c r="BO40" s="6"/>
      <c r="BP40" s="9"/>
      <c r="BQ40" s="6"/>
      <c r="BR40" s="9"/>
      <c r="BS40" s="6"/>
      <c r="BT40" s="9"/>
      <c r="BU40" s="6"/>
      <c r="BV40" s="9"/>
      <c r="BW40" s="6"/>
      <c r="BX40" s="9"/>
      <c r="BY40" s="6"/>
      <c r="BZ40" s="9"/>
      <c r="CA40" s="6"/>
      <c r="CB40" s="9"/>
      <c r="CC40" s="6"/>
      <c r="CD40" s="9"/>
      <c r="CE40" s="6"/>
      <c r="CF40" s="9"/>
    </row>
    <row r="41" spans="1:84" ht="15.75" x14ac:dyDescent="0.25">
      <c r="A41" s="29" t="s">
        <v>32</v>
      </c>
      <c r="B41" s="35" t="s">
        <v>33</v>
      </c>
      <c r="C41" s="38"/>
      <c r="D41" s="38"/>
      <c r="E41" s="5" t="s">
        <v>346</v>
      </c>
      <c r="F41" s="5">
        <v>23.5</v>
      </c>
      <c r="G41" s="5">
        <f t="shared" si="0"/>
        <v>0</v>
      </c>
      <c r="H41" s="5">
        <f t="shared" si="47"/>
        <v>0</v>
      </c>
      <c r="I41" s="27" t="str">
        <f t="shared" si="1"/>
        <v>OK</v>
      </c>
      <c r="J41" s="30">
        <f t="shared" si="2"/>
        <v>0</v>
      </c>
      <c r="K41" s="28">
        <f t="shared" si="3"/>
        <v>0</v>
      </c>
      <c r="L41" s="16">
        <f t="shared" si="4"/>
        <v>0</v>
      </c>
      <c r="M41" s="16">
        <f t="shared" si="5"/>
        <v>0</v>
      </c>
      <c r="N41" s="16">
        <f t="shared" si="6"/>
        <v>0</v>
      </c>
      <c r="O41" s="16">
        <f t="shared" si="7"/>
        <v>0</v>
      </c>
      <c r="P41" s="16">
        <f t="shared" si="8"/>
        <v>0</v>
      </c>
      <c r="Q41" s="16">
        <f t="shared" si="9"/>
        <v>0</v>
      </c>
      <c r="R41" s="16">
        <f t="shared" si="10"/>
        <v>0</v>
      </c>
      <c r="S41" s="16">
        <f t="shared" si="11"/>
        <v>0</v>
      </c>
      <c r="T41" s="16">
        <f t="shared" si="12"/>
        <v>0</v>
      </c>
      <c r="U41" s="16">
        <f t="shared" si="13"/>
        <v>0</v>
      </c>
      <c r="V41" s="16">
        <f t="shared" si="14"/>
        <v>0</v>
      </c>
      <c r="W41" s="16">
        <f t="shared" si="15"/>
        <v>0</v>
      </c>
      <c r="X41" s="16">
        <f t="shared" si="16"/>
        <v>0</v>
      </c>
      <c r="Y41" s="28">
        <f t="shared" si="17"/>
        <v>0</v>
      </c>
      <c r="Z41" s="28">
        <f t="shared" si="18"/>
        <v>0</v>
      </c>
      <c r="AA41" s="28">
        <f t="shared" si="19"/>
        <v>0</v>
      </c>
      <c r="AB41" s="28">
        <f t="shared" si="20"/>
        <v>0</v>
      </c>
      <c r="AC41" s="28">
        <f t="shared" si="21"/>
        <v>0</v>
      </c>
      <c r="AD41" s="28">
        <f t="shared" si="22"/>
        <v>0</v>
      </c>
      <c r="AE41" s="28">
        <f t="shared" si="23"/>
        <v>0</v>
      </c>
      <c r="AF41" s="28">
        <f t="shared" si="24"/>
        <v>0</v>
      </c>
      <c r="AG41" s="28">
        <f t="shared" si="25"/>
        <v>0</v>
      </c>
      <c r="AH41" s="28">
        <f t="shared" si="26"/>
        <v>0</v>
      </c>
      <c r="AI41" s="28">
        <f t="shared" si="27"/>
        <v>0</v>
      </c>
      <c r="AJ41" s="28">
        <f t="shared" si="28"/>
        <v>0</v>
      </c>
      <c r="AK41" s="28">
        <f t="shared" si="29"/>
        <v>0</v>
      </c>
      <c r="AL41" s="28">
        <f t="shared" si="30"/>
        <v>0</v>
      </c>
      <c r="AM41" s="28">
        <f t="shared" si="31"/>
        <v>0</v>
      </c>
      <c r="AN41" s="28">
        <f t="shared" si="32"/>
        <v>0</v>
      </c>
      <c r="AO41" s="28">
        <f t="shared" si="33"/>
        <v>0</v>
      </c>
      <c r="AP41" s="28">
        <f t="shared" si="34"/>
        <v>0</v>
      </c>
      <c r="AQ41" s="28">
        <f t="shared" si="35"/>
        <v>0</v>
      </c>
      <c r="AR41" s="28">
        <f t="shared" si="36"/>
        <v>0</v>
      </c>
      <c r="AS41" s="28">
        <f t="shared" si="37"/>
        <v>0</v>
      </c>
      <c r="AT41" s="28">
        <f t="shared" si="38"/>
        <v>0</v>
      </c>
      <c r="AU41" s="28">
        <f t="shared" si="39"/>
        <v>0</v>
      </c>
      <c r="AV41" s="28">
        <f t="shared" si="40"/>
        <v>0</v>
      </c>
      <c r="AW41" s="28">
        <f t="shared" si="41"/>
        <v>0</v>
      </c>
      <c r="AX41" s="28">
        <f t="shared" si="42"/>
        <v>0</v>
      </c>
      <c r="AY41" s="28">
        <f t="shared" si="43"/>
        <v>0</v>
      </c>
      <c r="AZ41" s="28">
        <f t="shared" si="44"/>
        <v>0</v>
      </c>
      <c r="BA41" s="28">
        <f t="shared" si="45"/>
        <v>0</v>
      </c>
      <c r="BB41" s="28">
        <f t="shared" si="46"/>
        <v>0</v>
      </c>
      <c r="BC41" s="42">
        <v>3.1100000000000003</v>
      </c>
      <c r="BD41" s="43">
        <v>1.22</v>
      </c>
      <c r="BI41" s="6">
        <v>3.5</v>
      </c>
      <c r="BJ41" s="6">
        <v>1.3120000000000001</v>
      </c>
      <c r="BK41" s="6"/>
      <c r="BL41" s="9"/>
      <c r="BM41" s="6"/>
      <c r="BN41" s="9"/>
      <c r="BO41" s="6"/>
      <c r="BP41" s="9"/>
      <c r="BQ41" s="6"/>
      <c r="BR41" s="9"/>
      <c r="BS41" s="6"/>
      <c r="BT41" s="9"/>
      <c r="BU41" s="6"/>
      <c r="BV41" s="9"/>
      <c r="BW41" s="6"/>
      <c r="BX41" s="9"/>
      <c r="BY41" s="6"/>
      <c r="BZ41" s="9"/>
      <c r="CA41" s="6"/>
      <c r="CB41" s="9"/>
      <c r="CC41" s="6"/>
      <c r="CD41" s="9"/>
      <c r="CE41" s="6"/>
      <c r="CF41" s="9"/>
    </row>
    <row r="42" spans="1:84" ht="15.75" x14ac:dyDescent="0.25">
      <c r="A42" s="29" t="s">
        <v>34</v>
      </c>
      <c r="B42" s="35" t="s">
        <v>35</v>
      </c>
      <c r="C42" s="38"/>
      <c r="D42" s="38"/>
      <c r="E42" s="5" t="s">
        <v>346</v>
      </c>
      <c r="F42" s="5">
        <v>23.5</v>
      </c>
      <c r="G42" s="5">
        <f t="shared" si="0"/>
        <v>0</v>
      </c>
      <c r="H42" s="5">
        <f t="shared" si="47"/>
        <v>0</v>
      </c>
      <c r="I42" s="27" t="str">
        <f t="shared" si="1"/>
        <v>OK</v>
      </c>
      <c r="J42" s="30">
        <f t="shared" si="2"/>
        <v>0</v>
      </c>
      <c r="K42" s="28">
        <f t="shared" si="3"/>
        <v>0</v>
      </c>
      <c r="L42" s="16">
        <f t="shared" si="4"/>
        <v>0</v>
      </c>
      <c r="M42" s="16">
        <f t="shared" si="5"/>
        <v>0</v>
      </c>
      <c r="N42" s="16">
        <f t="shared" si="6"/>
        <v>0</v>
      </c>
      <c r="O42" s="16">
        <f t="shared" si="7"/>
        <v>0</v>
      </c>
      <c r="P42" s="16">
        <f t="shared" si="8"/>
        <v>0</v>
      </c>
      <c r="Q42" s="16">
        <f t="shared" si="9"/>
        <v>0</v>
      </c>
      <c r="R42" s="16">
        <f t="shared" si="10"/>
        <v>0</v>
      </c>
      <c r="S42" s="16">
        <f t="shared" si="11"/>
        <v>0</v>
      </c>
      <c r="T42" s="16">
        <f t="shared" si="12"/>
        <v>0</v>
      </c>
      <c r="U42" s="16">
        <f t="shared" si="13"/>
        <v>0</v>
      </c>
      <c r="V42" s="16">
        <f t="shared" si="14"/>
        <v>0</v>
      </c>
      <c r="W42" s="16">
        <f t="shared" si="15"/>
        <v>0</v>
      </c>
      <c r="X42" s="16">
        <f t="shared" si="16"/>
        <v>0</v>
      </c>
      <c r="Y42" s="28">
        <f t="shared" si="17"/>
        <v>0</v>
      </c>
      <c r="Z42" s="28">
        <f t="shared" si="18"/>
        <v>0</v>
      </c>
      <c r="AA42" s="28">
        <f t="shared" si="19"/>
        <v>0</v>
      </c>
      <c r="AB42" s="28">
        <f t="shared" si="20"/>
        <v>0</v>
      </c>
      <c r="AC42" s="28">
        <f t="shared" si="21"/>
        <v>0</v>
      </c>
      <c r="AD42" s="28">
        <f t="shared" si="22"/>
        <v>0</v>
      </c>
      <c r="AE42" s="28">
        <f t="shared" si="23"/>
        <v>0</v>
      </c>
      <c r="AF42" s="28">
        <f t="shared" si="24"/>
        <v>0</v>
      </c>
      <c r="AG42" s="28">
        <f t="shared" si="25"/>
        <v>0</v>
      </c>
      <c r="AH42" s="28">
        <f t="shared" si="26"/>
        <v>0</v>
      </c>
      <c r="AI42" s="28">
        <f t="shared" si="27"/>
        <v>0</v>
      </c>
      <c r="AJ42" s="28">
        <f t="shared" si="28"/>
        <v>0</v>
      </c>
      <c r="AK42" s="28">
        <f t="shared" si="29"/>
        <v>0</v>
      </c>
      <c r="AL42" s="28">
        <f t="shared" si="30"/>
        <v>0</v>
      </c>
      <c r="AM42" s="28">
        <f t="shared" si="31"/>
        <v>0</v>
      </c>
      <c r="AN42" s="28">
        <f t="shared" si="32"/>
        <v>0</v>
      </c>
      <c r="AO42" s="28">
        <f t="shared" si="33"/>
        <v>0</v>
      </c>
      <c r="AP42" s="28">
        <f t="shared" si="34"/>
        <v>0</v>
      </c>
      <c r="AQ42" s="28">
        <f t="shared" si="35"/>
        <v>0</v>
      </c>
      <c r="AR42" s="28">
        <f t="shared" si="36"/>
        <v>0</v>
      </c>
      <c r="AS42" s="28">
        <f t="shared" si="37"/>
        <v>0</v>
      </c>
      <c r="AT42" s="28">
        <f t="shared" si="38"/>
        <v>0</v>
      </c>
      <c r="AU42" s="28">
        <f t="shared" si="39"/>
        <v>0</v>
      </c>
      <c r="AV42" s="28">
        <f t="shared" si="40"/>
        <v>0</v>
      </c>
      <c r="AW42" s="28">
        <f t="shared" si="41"/>
        <v>0</v>
      </c>
      <c r="AX42" s="28">
        <f t="shared" si="42"/>
        <v>0</v>
      </c>
      <c r="AY42" s="28">
        <f t="shared" si="43"/>
        <v>0</v>
      </c>
      <c r="AZ42" s="28">
        <f t="shared" si="44"/>
        <v>0</v>
      </c>
      <c r="BA42" s="28">
        <f t="shared" si="45"/>
        <v>0</v>
      </c>
      <c r="BB42" s="28">
        <f t="shared" si="46"/>
        <v>0</v>
      </c>
      <c r="BC42" s="42">
        <v>3.1100000000000003</v>
      </c>
      <c r="BD42" s="43">
        <v>1.22</v>
      </c>
      <c r="BI42" s="6">
        <v>3.5</v>
      </c>
      <c r="BJ42" s="6">
        <v>1.3120000000000001</v>
      </c>
      <c r="BK42" s="6"/>
      <c r="BL42" s="9"/>
      <c r="BM42" s="6"/>
      <c r="BN42" s="9"/>
      <c r="BO42" s="6"/>
      <c r="BP42" s="9"/>
      <c r="BQ42" s="6"/>
      <c r="BR42" s="9"/>
      <c r="BS42" s="6"/>
      <c r="BT42" s="9"/>
      <c r="BU42" s="6"/>
      <c r="BV42" s="9"/>
      <c r="BW42" s="6"/>
      <c r="BX42" s="9"/>
      <c r="BY42" s="6"/>
      <c r="BZ42" s="9"/>
      <c r="CA42" s="6"/>
      <c r="CB42" s="9"/>
      <c r="CC42" s="6"/>
      <c r="CD42" s="9"/>
      <c r="CE42" s="6"/>
      <c r="CF42" s="9"/>
    </row>
    <row r="43" spans="1:84" ht="15.75" x14ac:dyDescent="0.25">
      <c r="A43" s="29" t="s">
        <v>202</v>
      </c>
      <c r="B43" s="35" t="s">
        <v>203</v>
      </c>
      <c r="C43" s="38"/>
      <c r="D43" s="38"/>
      <c r="E43" s="5" t="s">
        <v>346</v>
      </c>
      <c r="F43" s="5">
        <v>23.5</v>
      </c>
      <c r="G43" s="5">
        <f t="shared" si="0"/>
        <v>0</v>
      </c>
      <c r="H43" s="5">
        <f t="shared" si="47"/>
        <v>0</v>
      </c>
      <c r="I43" s="27" t="str">
        <f t="shared" si="1"/>
        <v>OK</v>
      </c>
      <c r="J43" s="30">
        <f t="shared" si="2"/>
        <v>0</v>
      </c>
      <c r="K43" s="28">
        <f t="shared" si="3"/>
        <v>0</v>
      </c>
      <c r="L43" s="16">
        <f t="shared" si="4"/>
        <v>0</v>
      </c>
      <c r="M43" s="16">
        <f t="shared" si="5"/>
        <v>0</v>
      </c>
      <c r="N43" s="16">
        <f t="shared" si="6"/>
        <v>0</v>
      </c>
      <c r="O43" s="16">
        <f t="shared" si="7"/>
        <v>0</v>
      </c>
      <c r="P43" s="16">
        <f t="shared" si="8"/>
        <v>0</v>
      </c>
      <c r="Q43" s="16">
        <f t="shared" si="9"/>
        <v>0</v>
      </c>
      <c r="R43" s="16">
        <f t="shared" si="10"/>
        <v>0</v>
      </c>
      <c r="S43" s="16">
        <f t="shared" si="11"/>
        <v>0</v>
      </c>
      <c r="T43" s="16">
        <f t="shared" si="12"/>
        <v>0</v>
      </c>
      <c r="U43" s="16">
        <f t="shared" si="13"/>
        <v>0</v>
      </c>
      <c r="V43" s="16">
        <f t="shared" si="14"/>
        <v>0</v>
      </c>
      <c r="W43" s="16">
        <f t="shared" si="15"/>
        <v>0</v>
      </c>
      <c r="X43" s="16">
        <f t="shared" si="16"/>
        <v>0</v>
      </c>
      <c r="Y43" s="28">
        <f t="shared" si="17"/>
        <v>0</v>
      </c>
      <c r="Z43" s="28">
        <f t="shared" si="18"/>
        <v>0</v>
      </c>
      <c r="AA43" s="28">
        <f t="shared" si="19"/>
        <v>0</v>
      </c>
      <c r="AB43" s="28">
        <f t="shared" si="20"/>
        <v>0</v>
      </c>
      <c r="AC43" s="28">
        <f t="shared" si="21"/>
        <v>0</v>
      </c>
      <c r="AD43" s="28">
        <f t="shared" si="22"/>
        <v>0</v>
      </c>
      <c r="AE43" s="28">
        <f t="shared" si="23"/>
        <v>0</v>
      </c>
      <c r="AF43" s="28">
        <f t="shared" si="24"/>
        <v>0</v>
      </c>
      <c r="AG43" s="28">
        <f t="shared" si="25"/>
        <v>0</v>
      </c>
      <c r="AH43" s="28">
        <f t="shared" si="26"/>
        <v>0</v>
      </c>
      <c r="AI43" s="28">
        <f t="shared" si="27"/>
        <v>0</v>
      </c>
      <c r="AJ43" s="28">
        <f t="shared" si="28"/>
        <v>0</v>
      </c>
      <c r="AK43" s="28">
        <f t="shared" si="29"/>
        <v>0</v>
      </c>
      <c r="AL43" s="28">
        <f t="shared" si="30"/>
        <v>0</v>
      </c>
      <c r="AM43" s="28">
        <f t="shared" si="31"/>
        <v>0</v>
      </c>
      <c r="AN43" s="28">
        <f t="shared" si="32"/>
        <v>0</v>
      </c>
      <c r="AO43" s="28">
        <f t="shared" si="33"/>
        <v>0</v>
      </c>
      <c r="AP43" s="28">
        <f t="shared" si="34"/>
        <v>0</v>
      </c>
      <c r="AQ43" s="28">
        <f t="shared" si="35"/>
        <v>0</v>
      </c>
      <c r="AR43" s="28">
        <f t="shared" si="36"/>
        <v>0</v>
      </c>
      <c r="AS43" s="28">
        <f t="shared" si="37"/>
        <v>0</v>
      </c>
      <c r="AT43" s="28">
        <f t="shared" si="38"/>
        <v>0</v>
      </c>
      <c r="AU43" s="28">
        <f t="shared" si="39"/>
        <v>0</v>
      </c>
      <c r="AV43" s="28">
        <f t="shared" si="40"/>
        <v>0</v>
      </c>
      <c r="AW43" s="28">
        <f t="shared" si="41"/>
        <v>0</v>
      </c>
      <c r="AX43" s="28">
        <f t="shared" si="42"/>
        <v>0</v>
      </c>
      <c r="AY43" s="28">
        <f t="shared" si="43"/>
        <v>0</v>
      </c>
      <c r="AZ43" s="28">
        <f t="shared" si="44"/>
        <v>0</v>
      </c>
      <c r="BA43" s="28">
        <f t="shared" si="45"/>
        <v>0</v>
      </c>
      <c r="BB43" s="28">
        <f t="shared" si="46"/>
        <v>0</v>
      </c>
      <c r="BC43" s="42">
        <v>3.46</v>
      </c>
      <c r="BD43" s="43">
        <v>1.3740000000000001</v>
      </c>
      <c r="BI43" s="6">
        <v>4.17</v>
      </c>
      <c r="BJ43" s="6">
        <v>1.599</v>
      </c>
      <c r="BK43" s="6"/>
      <c r="BL43" s="9"/>
      <c r="BM43" s="6"/>
      <c r="BN43" s="9"/>
      <c r="BO43" s="6"/>
      <c r="BP43" s="9"/>
      <c r="BQ43" s="6"/>
      <c r="BR43" s="9"/>
      <c r="BS43" s="6"/>
      <c r="BT43" s="9"/>
      <c r="BU43" s="6"/>
      <c r="BV43" s="9"/>
      <c r="BW43" s="6"/>
      <c r="BX43" s="9"/>
      <c r="BY43" s="6"/>
      <c r="BZ43" s="9"/>
      <c r="CA43" s="6"/>
      <c r="CB43" s="9"/>
      <c r="CC43" s="6"/>
      <c r="CD43" s="9"/>
      <c r="CE43" s="6"/>
      <c r="CF43" s="9"/>
    </row>
    <row r="44" spans="1:84" ht="15.75" x14ac:dyDescent="0.25">
      <c r="A44" s="29" t="s">
        <v>114</v>
      </c>
      <c r="B44" s="35" t="s">
        <v>115</v>
      </c>
      <c r="C44" s="38"/>
      <c r="D44" s="38"/>
      <c r="E44" s="5" t="s">
        <v>346</v>
      </c>
      <c r="F44" s="5">
        <v>23.5</v>
      </c>
      <c r="G44" s="5">
        <f t="shared" si="0"/>
        <v>0</v>
      </c>
      <c r="H44" s="5">
        <f t="shared" si="47"/>
        <v>0</v>
      </c>
      <c r="I44" s="27" t="str">
        <f t="shared" si="1"/>
        <v>OK</v>
      </c>
      <c r="J44" s="30">
        <f t="shared" si="2"/>
        <v>0</v>
      </c>
      <c r="K44" s="28">
        <f t="shared" si="3"/>
        <v>0</v>
      </c>
      <c r="L44" s="16">
        <f t="shared" si="4"/>
        <v>0</v>
      </c>
      <c r="M44" s="16">
        <f t="shared" si="5"/>
        <v>0</v>
      </c>
      <c r="N44" s="16">
        <f t="shared" si="6"/>
        <v>0</v>
      </c>
      <c r="O44" s="16">
        <f t="shared" si="7"/>
        <v>0</v>
      </c>
      <c r="P44" s="16">
        <f t="shared" si="8"/>
        <v>0</v>
      </c>
      <c r="Q44" s="16">
        <f t="shared" si="9"/>
        <v>0</v>
      </c>
      <c r="R44" s="16">
        <f t="shared" si="10"/>
        <v>0</v>
      </c>
      <c r="S44" s="16">
        <f t="shared" si="11"/>
        <v>0</v>
      </c>
      <c r="T44" s="16">
        <f t="shared" si="12"/>
        <v>0</v>
      </c>
      <c r="U44" s="16">
        <f t="shared" si="13"/>
        <v>0</v>
      </c>
      <c r="V44" s="16">
        <f t="shared" si="14"/>
        <v>0</v>
      </c>
      <c r="W44" s="16">
        <f t="shared" si="15"/>
        <v>0</v>
      </c>
      <c r="X44" s="16">
        <f t="shared" si="16"/>
        <v>0</v>
      </c>
      <c r="Y44" s="28">
        <f t="shared" si="17"/>
        <v>0</v>
      </c>
      <c r="Z44" s="28">
        <f t="shared" si="18"/>
        <v>0</v>
      </c>
      <c r="AA44" s="28">
        <f t="shared" si="19"/>
        <v>0</v>
      </c>
      <c r="AB44" s="28">
        <f t="shared" si="20"/>
        <v>0</v>
      </c>
      <c r="AC44" s="28">
        <f t="shared" si="21"/>
        <v>0</v>
      </c>
      <c r="AD44" s="28">
        <f t="shared" si="22"/>
        <v>0</v>
      </c>
      <c r="AE44" s="28">
        <f t="shared" si="23"/>
        <v>0</v>
      </c>
      <c r="AF44" s="28">
        <f t="shared" si="24"/>
        <v>0</v>
      </c>
      <c r="AG44" s="28">
        <f t="shared" si="25"/>
        <v>0</v>
      </c>
      <c r="AH44" s="28">
        <f t="shared" si="26"/>
        <v>0</v>
      </c>
      <c r="AI44" s="28">
        <f t="shared" si="27"/>
        <v>0</v>
      </c>
      <c r="AJ44" s="28">
        <f t="shared" si="28"/>
        <v>0</v>
      </c>
      <c r="AK44" s="28">
        <f t="shared" si="29"/>
        <v>0</v>
      </c>
      <c r="AL44" s="28">
        <f t="shared" si="30"/>
        <v>0</v>
      </c>
      <c r="AM44" s="28">
        <f t="shared" si="31"/>
        <v>0</v>
      </c>
      <c r="AN44" s="28">
        <f t="shared" si="32"/>
        <v>0</v>
      </c>
      <c r="AO44" s="28">
        <f t="shared" si="33"/>
        <v>0</v>
      </c>
      <c r="AP44" s="28">
        <f t="shared" si="34"/>
        <v>0</v>
      </c>
      <c r="AQ44" s="28">
        <f t="shared" si="35"/>
        <v>0</v>
      </c>
      <c r="AR44" s="28">
        <f t="shared" si="36"/>
        <v>0</v>
      </c>
      <c r="AS44" s="28">
        <f t="shared" si="37"/>
        <v>0</v>
      </c>
      <c r="AT44" s="28">
        <f t="shared" si="38"/>
        <v>0</v>
      </c>
      <c r="AU44" s="28">
        <f t="shared" si="39"/>
        <v>0</v>
      </c>
      <c r="AV44" s="28">
        <f t="shared" si="40"/>
        <v>0</v>
      </c>
      <c r="AW44" s="28">
        <f t="shared" si="41"/>
        <v>0</v>
      </c>
      <c r="AX44" s="28">
        <f t="shared" si="42"/>
        <v>0</v>
      </c>
      <c r="AY44" s="28">
        <f t="shared" si="43"/>
        <v>0</v>
      </c>
      <c r="AZ44" s="28">
        <f t="shared" si="44"/>
        <v>0</v>
      </c>
      <c r="BA44" s="28">
        <f t="shared" si="45"/>
        <v>0</v>
      </c>
      <c r="BB44" s="28">
        <f t="shared" si="46"/>
        <v>0</v>
      </c>
      <c r="BC44" s="42">
        <v>3.1100000000000003</v>
      </c>
      <c r="BD44" s="43">
        <v>1.22</v>
      </c>
      <c r="BI44" s="6">
        <v>3.52</v>
      </c>
      <c r="BJ44" s="6">
        <v>1.3220000000000001</v>
      </c>
      <c r="BK44" s="6"/>
      <c r="BL44" s="9"/>
      <c r="BM44" s="6"/>
      <c r="BN44" s="9"/>
      <c r="BO44" s="6"/>
      <c r="BP44" s="9"/>
      <c r="BQ44" s="6"/>
      <c r="BR44" s="9"/>
      <c r="BS44" s="6"/>
      <c r="BT44" s="9"/>
      <c r="BU44" s="6"/>
      <c r="BV44" s="9"/>
      <c r="BW44" s="6"/>
      <c r="BX44" s="9"/>
      <c r="BY44" s="6"/>
      <c r="BZ44" s="9"/>
      <c r="CA44" s="6"/>
      <c r="CB44" s="9"/>
      <c r="CC44" s="6"/>
      <c r="CD44" s="9"/>
      <c r="CE44" s="6"/>
      <c r="CF44" s="9"/>
    </row>
    <row r="45" spans="1:84" ht="15.75" x14ac:dyDescent="0.25">
      <c r="A45" s="29" t="s">
        <v>36</v>
      </c>
      <c r="B45" s="35" t="s">
        <v>37</v>
      </c>
      <c r="C45" s="38"/>
      <c r="D45" s="38"/>
      <c r="E45" s="5" t="s">
        <v>346</v>
      </c>
      <c r="F45" s="5">
        <v>23.5</v>
      </c>
      <c r="G45" s="5">
        <f t="shared" si="0"/>
        <v>0</v>
      </c>
      <c r="H45" s="5">
        <f t="shared" si="47"/>
        <v>0</v>
      </c>
      <c r="I45" s="27" t="str">
        <f t="shared" si="1"/>
        <v>OK</v>
      </c>
      <c r="J45" s="30">
        <f t="shared" si="2"/>
        <v>0</v>
      </c>
      <c r="K45" s="28">
        <f t="shared" si="3"/>
        <v>0</v>
      </c>
      <c r="L45" s="16">
        <f t="shared" si="4"/>
        <v>0</v>
      </c>
      <c r="M45" s="16">
        <f t="shared" si="5"/>
        <v>0</v>
      </c>
      <c r="N45" s="16">
        <f t="shared" si="6"/>
        <v>0</v>
      </c>
      <c r="O45" s="16">
        <f t="shared" si="7"/>
        <v>0</v>
      </c>
      <c r="P45" s="16">
        <f t="shared" si="8"/>
        <v>0</v>
      </c>
      <c r="Q45" s="16">
        <f t="shared" si="9"/>
        <v>0</v>
      </c>
      <c r="R45" s="16">
        <f t="shared" si="10"/>
        <v>0</v>
      </c>
      <c r="S45" s="16">
        <f t="shared" si="11"/>
        <v>0</v>
      </c>
      <c r="T45" s="16">
        <f t="shared" si="12"/>
        <v>0</v>
      </c>
      <c r="U45" s="16">
        <f t="shared" si="13"/>
        <v>0</v>
      </c>
      <c r="V45" s="16">
        <f t="shared" si="14"/>
        <v>0</v>
      </c>
      <c r="W45" s="16">
        <f t="shared" si="15"/>
        <v>0</v>
      </c>
      <c r="X45" s="16">
        <f t="shared" si="16"/>
        <v>0</v>
      </c>
      <c r="Y45" s="28">
        <f t="shared" si="17"/>
        <v>0</v>
      </c>
      <c r="Z45" s="28">
        <f t="shared" si="18"/>
        <v>0</v>
      </c>
      <c r="AA45" s="28">
        <f t="shared" si="19"/>
        <v>0</v>
      </c>
      <c r="AB45" s="28">
        <f t="shared" si="20"/>
        <v>0</v>
      </c>
      <c r="AC45" s="28">
        <f t="shared" si="21"/>
        <v>0</v>
      </c>
      <c r="AD45" s="28">
        <f t="shared" si="22"/>
        <v>0</v>
      </c>
      <c r="AE45" s="28">
        <f t="shared" si="23"/>
        <v>0</v>
      </c>
      <c r="AF45" s="28">
        <f t="shared" si="24"/>
        <v>0</v>
      </c>
      <c r="AG45" s="28">
        <f t="shared" si="25"/>
        <v>0</v>
      </c>
      <c r="AH45" s="28">
        <f t="shared" si="26"/>
        <v>0</v>
      </c>
      <c r="AI45" s="28">
        <f t="shared" si="27"/>
        <v>0</v>
      </c>
      <c r="AJ45" s="28">
        <f t="shared" si="28"/>
        <v>0</v>
      </c>
      <c r="AK45" s="28">
        <f t="shared" si="29"/>
        <v>0</v>
      </c>
      <c r="AL45" s="28">
        <f t="shared" si="30"/>
        <v>0</v>
      </c>
      <c r="AM45" s="28">
        <f t="shared" si="31"/>
        <v>0</v>
      </c>
      <c r="AN45" s="28">
        <f t="shared" si="32"/>
        <v>0</v>
      </c>
      <c r="AO45" s="28">
        <f t="shared" si="33"/>
        <v>0</v>
      </c>
      <c r="AP45" s="28">
        <f t="shared" si="34"/>
        <v>0</v>
      </c>
      <c r="AQ45" s="28">
        <f t="shared" si="35"/>
        <v>0</v>
      </c>
      <c r="AR45" s="28">
        <f t="shared" si="36"/>
        <v>0</v>
      </c>
      <c r="AS45" s="28">
        <f t="shared" si="37"/>
        <v>0</v>
      </c>
      <c r="AT45" s="28">
        <f t="shared" si="38"/>
        <v>0</v>
      </c>
      <c r="AU45" s="28">
        <f t="shared" si="39"/>
        <v>0</v>
      </c>
      <c r="AV45" s="28">
        <f t="shared" si="40"/>
        <v>0</v>
      </c>
      <c r="AW45" s="28">
        <f t="shared" si="41"/>
        <v>0</v>
      </c>
      <c r="AX45" s="28">
        <f t="shared" si="42"/>
        <v>0</v>
      </c>
      <c r="AY45" s="28">
        <f t="shared" si="43"/>
        <v>0</v>
      </c>
      <c r="AZ45" s="28">
        <f t="shared" si="44"/>
        <v>0</v>
      </c>
      <c r="BA45" s="28">
        <f t="shared" si="45"/>
        <v>0</v>
      </c>
      <c r="BB45" s="28">
        <f t="shared" si="46"/>
        <v>0</v>
      </c>
      <c r="BC45" s="42">
        <v>3.1100000000000003</v>
      </c>
      <c r="BD45" s="43">
        <v>1.22</v>
      </c>
      <c r="BI45" s="6">
        <v>3.5</v>
      </c>
      <c r="BJ45" s="6">
        <v>1.3120000000000001</v>
      </c>
      <c r="BK45" s="6"/>
      <c r="BL45" s="9"/>
      <c r="BM45" s="6"/>
      <c r="BN45" s="9"/>
      <c r="BO45" s="6"/>
      <c r="BP45" s="9"/>
      <c r="BQ45" s="6"/>
      <c r="BR45" s="9"/>
      <c r="BS45" s="6"/>
      <c r="BT45" s="9"/>
      <c r="BU45" s="6"/>
      <c r="BV45" s="9"/>
      <c r="BW45" s="6"/>
      <c r="BX45" s="9"/>
      <c r="BY45" s="6"/>
      <c r="BZ45" s="9"/>
      <c r="CA45" s="6"/>
      <c r="CB45" s="9"/>
      <c r="CC45" s="6"/>
      <c r="CD45" s="9"/>
      <c r="CE45" s="6"/>
      <c r="CF45" s="9"/>
    </row>
    <row r="46" spans="1:84" ht="15.75" x14ac:dyDescent="0.25">
      <c r="A46" s="29" t="s">
        <v>204</v>
      </c>
      <c r="B46" s="35" t="s">
        <v>205</v>
      </c>
      <c r="C46" s="38"/>
      <c r="D46" s="38"/>
      <c r="E46" s="5" t="s">
        <v>346</v>
      </c>
      <c r="F46" s="5">
        <v>23.5</v>
      </c>
      <c r="G46" s="5">
        <f t="shared" ref="G46:G66" si="48">C46*D46*F46</f>
        <v>0</v>
      </c>
      <c r="H46" s="5">
        <f t="shared" si="47"/>
        <v>0</v>
      </c>
      <c r="I46" s="27" t="str">
        <f t="shared" ref="I46:I66" si="49">IF(G46&gt;H46,"SUPERA SV","OK")</f>
        <v>OK</v>
      </c>
      <c r="J46" s="30">
        <f t="shared" ref="J46:J66" si="50">ROUND($G46*(BC46+BD46)/100,2)</f>
        <v>0</v>
      </c>
      <c r="K46" s="28">
        <f t="shared" ref="K46:K66" si="51">ROUND($G46*(BE46+BF46)/100,2)</f>
        <v>0</v>
      </c>
      <c r="L46" s="16">
        <f t="shared" ref="L46:L66" si="52">ROUND($G46*(BG46+BH46)/100,2)</f>
        <v>0</v>
      </c>
      <c r="M46" s="16">
        <f t="shared" ref="M46:M66" si="53">ROUND($G46*(BI46+BJ46)/100,2)</f>
        <v>0</v>
      </c>
      <c r="N46" s="16">
        <f t="shared" ref="N46:N66" si="54">ROUND($G46*(BK46+BL46)/100,2)</f>
        <v>0</v>
      </c>
      <c r="O46" s="16">
        <f t="shared" ref="O46:O66" si="55">ROUND($G46*(BM46+BN46)/100,2)</f>
        <v>0</v>
      </c>
      <c r="P46" s="16">
        <f t="shared" ref="P46:P66" si="56">ROUND($G46*(BO46+BP46)/100,2)</f>
        <v>0</v>
      </c>
      <c r="Q46" s="16">
        <f t="shared" ref="Q46:Q66" si="57">ROUND($G46*(BQ46+BR46)/100,2)</f>
        <v>0</v>
      </c>
      <c r="R46" s="16">
        <f t="shared" ref="R46:R66" si="58">ROUND($G46*(BS46+BT46)/100,2)</f>
        <v>0</v>
      </c>
      <c r="S46" s="16">
        <f t="shared" ref="S46:S66" si="59">ROUND($G46*(BU46+BV46)/100,2)</f>
        <v>0</v>
      </c>
      <c r="T46" s="16">
        <f t="shared" ref="T46:T66" si="60">ROUND($G46*(BW46+BX46)/100,2)</f>
        <v>0</v>
      </c>
      <c r="U46" s="16">
        <f t="shared" ref="U46:U66" si="61">ROUND($G46*(BY46+BZ46)/100,2)</f>
        <v>0</v>
      </c>
      <c r="V46" s="16">
        <f t="shared" ref="V46:V66" si="62">ROUND($G46*(CA46+CB46)/100,2)</f>
        <v>0</v>
      </c>
      <c r="W46" s="16">
        <f t="shared" ref="W46:W66" si="63">ROUND($G46*(CC46+CD46)/100,2)</f>
        <v>0</v>
      </c>
      <c r="X46" s="16">
        <f t="shared" ref="X46:X66" si="64">ROUND($G46*(CE46+CF46)/100,2)</f>
        <v>0</v>
      </c>
      <c r="Y46" s="28">
        <f t="shared" ref="Y46:Y66" si="65">IF($H46&gt;$G46,J46-(G46*BC46/100*85/100)*70/100,J46-(($H46*BC46)/100)*85/100*70/100)</f>
        <v>0</v>
      </c>
      <c r="Z46" s="28">
        <f t="shared" ref="Z46:Z66" si="66">IF($H46&gt;$G46,J46-(G46*BC46/100)*70/100,J46-(($H46*BC46)/100)*70/100)</f>
        <v>0</v>
      </c>
      <c r="AA46" s="28">
        <f t="shared" ref="AA46:AA66" si="67">IF($H46&gt;$G46,K46-(G46*BE46/100*85/100)*70/100,K46-(($H46*BE46)/100)*85/100*70/100)</f>
        <v>0</v>
      </c>
      <c r="AB46" s="28">
        <f t="shared" ref="AB46:AB66" si="68">IF($H46&gt;$G46,K46-(G46*BE46/100)*70/100,K46-(($H46*BE46)/100)*70/100)</f>
        <v>0</v>
      </c>
      <c r="AC46" s="28">
        <f t="shared" ref="AC46:AC66" si="69">IF($H46&gt;$G46,L46-(G46*BG46/100*85/100)*70/100,L46-(($H46*BG46)/100)*85/100*70/100)</f>
        <v>0</v>
      </c>
      <c r="AD46" s="28">
        <f t="shared" ref="AD46:AD66" si="70">IF($H46&gt;$G46,L46-(G46*BG46/100)*70/100,L46-(($H46*BG46)/100)*70/100)</f>
        <v>0</v>
      </c>
      <c r="AE46" s="28">
        <f t="shared" ref="AE46:AE66" si="71">IF($H46&gt;$G46,M46-(G46*BI46/100*85/100)*70/100,M46-(($H46*BI46)/100)*85/100*70/100)</f>
        <v>0</v>
      </c>
      <c r="AF46" s="28">
        <f t="shared" ref="AF46:AF66" si="72">IF($H46&gt;$G46,M46-(G46*BI46/100)*70/100,M46-(($H46*BI46)/100)*70/100)</f>
        <v>0</v>
      </c>
      <c r="AG46" s="28">
        <f t="shared" ref="AG46:AG66" si="73">IF($H46&gt;$G46,N46-(G46*BK46/100*85/100)*70/100,N46-(($H46*BK46)/100)*85/100*70/100)</f>
        <v>0</v>
      </c>
      <c r="AH46" s="28">
        <f t="shared" ref="AH46:AH66" si="74">IF($H46&gt;$G46,N46-(G46*BK46/100)*70/100,N46-(($H46*BK46)/100)*70/100)</f>
        <v>0</v>
      </c>
      <c r="AI46" s="28">
        <f t="shared" ref="AI46:AI66" si="75">IF($H46&gt;$G46,O46-(G46*BM46/100*85/100)*70/100,O46-(($H46*BM46)/100)*85/100*70/100)</f>
        <v>0</v>
      </c>
      <c r="AJ46" s="28">
        <f t="shared" ref="AJ46:AJ66" si="76">IF($H46&gt;$G46,O46-(G46*BM46/100)*70/100,O46-(($H46*BM46)/100)*70/100)</f>
        <v>0</v>
      </c>
      <c r="AK46" s="28">
        <f t="shared" ref="AK46:AK66" si="77">IF($H46&gt;$G46,P46-(G46*BO46/100*85/100)*70/100,P46-(($H46*BO46)/100)*85/100*70/100)</f>
        <v>0</v>
      </c>
      <c r="AL46" s="28">
        <f t="shared" ref="AL46:AL66" si="78">IF($H46&gt;$G46,P46-(G46*BO46/100)*70/100,P46-(($H46*BO46)/100)*70/100)</f>
        <v>0</v>
      </c>
      <c r="AM46" s="28">
        <f t="shared" ref="AM46:AM66" si="79">IF($H46&gt;$G46,Q46-(G46*BQ46/100*85/100)*70/100,Q46-(($H46*BQ46)/100)*85/100*70/100)</f>
        <v>0</v>
      </c>
      <c r="AN46" s="28">
        <f t="shared" ref="AN46:AN66" si="80">IF($H46&gt;$G46,Q46-(G46*BQ46/100)*70/100,Q46-(($H46*BQ46)/100)*70/100)</f>
        <v>0</v>
      </c>
      <c r="AO46" s="28">
        <f t="shared" ref="AO46:AO66" si="81">IF($H46&gt;$G46,R46-(G46*BS46/100*85/100)*70/100,R46-(($H46*BS46)/100)*85/100*70/100)</f>
        <v>0</v>
      </c>
      <c r="AP46" s="28">
        <f t="shared" ref="AP46:AP66" si="82">IF($H46&gt;$G46,R46-(G46*BS46/100)*70/100,R46-(($H46*BS46)/100)*70/100)</f>
        <v>0</v>
      </c>
      <c r="AQ46" s="28">
        <f t="shared" ref="AQ46:AQ66" si="83">IF($H46&gt;$G46,S46-(G46*BU46/100*85/100)*70/100,S46-(($H46*BU46)/100)*85/100*70/100)</f>
        <v>0</v>
      </c>
      <c r="AR46" s="28">
        <f t="shared" ref="AR46:AR66" si="84">IF($H46&gt;$G46,S46-(G46*BU46/100)*70/100,S46-(($H46*BU46)/100)*70/100)</f>
        <v>0</v>
      </c>
      <c r="AS46" s="28">
        <f t="shared" ref="AS46:AS66" si="85">IF($H46&gt;$G46,T46-(G46*BW46/100*85/100)*70/100,T46-(($H46*BW46)/100)*85/100*70/100)</f>
        <v>0</v>
      </c>
      <c r="AT46" s="28">
        <f t="shared" ref="AT46:AT66" si="86">IF($H46&gt;$G46,T46-(G46*BW46/100)*70/100,T46-(($H46*BW46)/100)*70/100)</f>
        <v>0</v>
      </c>
      <c r="AU46" s="28">
        <f t="shared" ref="AU46:AU66" si="87">IF($H46&gt;$G46,U46-(G46*BY46/100*85/100)*70/100,U46-(($H46*BY46)/100)*85/100*70/100)</f>
        <v>0</v>
      </c>
      <c r="AV46" s="28">
        <f t="shared" ref="AV46:AV66" si="88">IF($H46&gt;$G46,U46-(G46*BY46/100)*70/100,U46-(($H46*BY46)/100)*70/100)</f>
        <v>0</v>
      </c>
      <c r="AW46" s="28">
        <f t="shared" ref="AW46:AW66" si="89">IF($H46&gt;$G46,V46-(G46*CA46/100*85/100)*70/100,V46-(($H46*CA46)/100)*85/100*70/100)</f>
        <v>0</v>
      </c>
      <c r="AX46" s="28">
        <f t="shared" ref="AX46:AX66" si="90">IF($H46&gt;$G46,V46-(G46*CA46/100)*70/100,V46-(($H46*CA46)/100)*70/100)</f>
        <v>0</v>
      </c>
      <c r="AY46" s="28">
        <f t="shared" ref="AY46:AY66" si="91">IF($H46&gt;$G46,W46-(G46*CC46/100*85/100)*70/100,W46-(($H46*CC46)/100)*85/100*70/100)</f>
        <v>0</v>
      </c>
      <c r="AZ46" s="28">
        <f t="shared" ref="AZ46:AZ66" si="92">IF($H46&gt;$G46,W46-(G46*CC46/100)*70/100,W46-(($H46*CC46)/100)*70/100)</f>
        <v>0</v>
      </c>
      <c r="BA46" s="28">
        <f t="shared" ref="BA46:BA66" si="93">IF($H46&gt;$G46,X46-(G46*CE46/100*85/100)*70/100,X46-(($H46*CE46)/100)*85/100*70/100)</f>
        <v>0</v>
      </c>
      <c r="BB46" s="28">
        <f t="shared" ref="BB46:BB66" si="94">IF($H46&gt;$G46,X46-(G46*CE46/100)*70/100,X46-(($H46*CE46)/100)*70/100)</f>
        <v>0</v>
      </c>
      <c r="BC46" s="42">
        <v>3.3200000000000003</v>
      </c>
      <c r="BD46" s="43">
        <v>1.3120000000000001</v>
      </c>
      <c r="BI46" s="6">
        <v>3.38</v>
      </c>
      <c r="BJ46" s="6">
        <v>1.2609999999999999</v>
      </c>
      <c r="BK46" s="6"/>
      <c r="BL46" s="9"/>
      <c r="BM46" s="6"/>
      <c r="BN46" s="9"/>
      <c r="BO46" s="6"/>
      <c r="BP46" s="9"/>
      <c r="BQ46" s="6"/>
      <c r="BR46" s="9"/>
      <c r="BS46" s="6"/>
      <c r="BT46" s="9"/>
      <c r="BU46" s="6"/>
      <c r="BV46" s="9"/>
      <c r="BW46" s="6"/>
      <c r="BX46" s="9"/>
      <c r="BY46" s="6"/>
      <c r="BZ46" s="9"/>
      <c r="CA46" s="6"/>
      <c r="CB46" s="9"/>
      <c r="CC46" s="6"/>
      <c r="CD46" s="9"/>
      <c r="CE46" s="6"/>
      <c r="CF46" s="9"/>
    </row>
    <row r="47" spans="1:84" ht="15.75" x14ac:dyDescent="0.25">
      <c r="A47" s="29" t="s">
        <v>116</v>
      </c>
      <c r="B47" s="35" t="s">
        <v>117</v>
      </c>
      <c r="C47" s="38"/>
      <c r="D47" s="38"/>
      <c r="E47" s="5" t="s">
        <v>346</v>
      </c>
      <c r="F47" s="5">
        <v>23.5</v>
      </c>
      <c r="G47" s="5">
        <f t="shared" si="48"/>
        <v>0</v>
      </c>
      <c r="H47" s="5">
        <f t="shared" si="47"/>
        <v>0</v>
      </c>
      <c r="I47" s="27" t="str">
        <f t="shared" si="49"/>
        <v>OK</v>
      </c>
      <c r="J47" s="30">
        <f t="shared" si="50"/>
        <v>0</v>
      </c>
      <c r="K47" s="28">
        <f t="shared" si="51"/>
        <v>0</v>
      </c>
      <c r="L47" s="16">
        <f t="shared" si="52"/>
        <v>0</v>
      </c>
      <c r="M47" s="16">
        <f t="shared" si="53"/>
        <v>0</v>
      </c>
      <c r="N47" s="16">
        <f t="shared" si="54"/>
        <v>0</v>
      </c>
      <c r="O47" s="16">
        <f t="shared" si="55"/>
        <v>0</v>
      </c>
      <c r="P47" s="16">
        <f t="shared" si="56"/>
        <v>0</v>
      </c>
      <c r="Q47" s="16">
        <f t="shared" si="57"/>
        <v>0</v>
      </c>
      <c r="R47" s="16">
        <f t="shared" si="58"/>
        <v>0</v>
      </c>
      <c r="S47" s="16">
        <f t="shared" si="59"/>
        <v>0</v>
      </c>
      <c r="T47" s="16">
        <f t="shared" si="60"/>
        <v>0</v>
      </c>
      <c r="U47" s="16">
        <f t="shared" si="61"/>
        <v>0</v>
      </c>
      <c r="V47" s="16">
        <f t="shared" si="62"/>
        <v>0</v>
      </c>
      <c r="W47" s="16">
        <f t="shared" si="63"/>
        <v>0</v>
      </c>
      <c r="X47" s="16">
        <f t="shared" si="64"/>
        <v>0</v>
      </c>
      <c r="Y47" s="28">
        <f t="shared" si="65"/>
        <v>0</v>
      </c>
      <c r="Z47" s="28">
        <f t="shared" si="66"/>
        <v>0</v>
      </c>
      <c r="AA47" s="28">
        <f t="shared" si="67"/>
        <v>0</v>
      </c>
      <c r="AB47" s="28">
        <f t="shared" si="68"/>
        <v>0</v>
      </c>
      <c r="AC47" s="28">
        <f t="shared" si="69"/>
        <v>0</v>
      </c>
      <c r="AD47" s="28">
        <f t="shared" si="70"/>
        <v>0</v>
      </c>
      <c r="AE47" s="28">
        <f t="shared" si="71"/>
        <v>0</v>
      </c>
      <c r="AF47" s="28">
        <f t="shared" si="72"/>
        <v>0</v>
      </c>
      <c r="AG47" s="28">
        <f t="shared" si="73"/>
        <v>0</v>
      </c>
      <c r="AH47" s="28">
        <f t="shared" si="74"/>
        <v>0</v>
      </c>
      <c r="AI47" s="28">
        <f t="shared" si="75"/>
        <v>0</v>
      </c>
      <c r="AJ47" s="28">
        <f t="shared" si="76"/>
        <v>0</v>
      </c>
      <c r="AK47" s="28">
        <f t="shared" si="77"/>
        <v>0</v>
      </c>
      <c r="AL47" s="28">
        <f t="shared" si="78"/>
        <v>0</v>
      </c>
      <c r="AM47" s="28">
        <f t="shared" si="79"/>
        <v>0</v>
      </c>
      <c r="AN47" s="28">
        <f t="shared" si="80"/>
        <v>0</v>
      </c>
      <c r="AO47" s="28">
        <f t="shared" si="81"/>
        <v>0</v>
      </c>
      <c r="AP47" s="28">
        <f t="shared" si="82"/>
        <v>0</v>
      </c>
      <c r="AQ47" s="28">
        <f t="shared" si="83"/>
        <v>0</v>
      </c>
      <c r="AR47" s="28">
        <f t="shared" si="84"/>
        <v>0</v>
      </c>
      <c r="AS47" s="28">
        <f t="shared" si="85"/>
        <v>0</v>
      </c>
      <c r="AT47" s="28">
        <f t="shared" si="86"/>
        <v>0</v>
      </c>
      <c r="AU47" s="28">
        <f t="shared" si="87"/>
        <v>0</v>
      </c>
      <c r="AV47" s="28">
        <f t="shared" si="88"/>
        <v>0</v>
      </c>
      <c r="AW47" s="28">
        <f t="shared" si="89"/>
        <v>0</v>
      </c>
      <c r="AX47" s="28">
        <f t="shared" si="90"/>
        <v>0</v>
      </c>
      <c r="AY47" s="28">
        <f t="shared" si="91"/>
        <v>0</v>
      </c>
      <c r="AZ47" s="28">
        <f t="shared" si="92"/>
        <v>0</v>
      </c>
      <c r="BA47" s="28">
        <f t="shared" si="93"/>
        <v>0</v>
      </c>
      <c r="BB47" s="28">
        <f t="shared" si="94"/>
        <v>0</v>
      </c>
      <c r="BC47" s="42">
        <v>3.1100000000000003</v>
      </c>
      <c r="BD47" s="43">
        <v>1.22</v>
      </c>
      <c r="BI47" s="6">
        <v>3.52</v>
      </c>
      <c r="BJ47" s="6">
        <v>1.3220000000000001</v>
      </c>
      <c r="BK47" s="6"/>
      <c r="BL47" s="9"/>
      <c r="BM47" s="6"/>
      <c r="BN47" s="9"/>
      <c r="BO47" s="6"/>
      <c r="BP47" s="9"/>
      <c r="BQ47" s="6"/>
      <c r="BR47" s="9"/>
      <c r="BS47" s="6"/>
      <c r="BT47" s="9"/>
      <c r="BU47" s="6"/>
      <c r="BV47" s="9"/>
      <c r="BW47" s="6"/>
      <c r="BX47" s="9"/>
      <c r="BY47" s="6"/>
      <c r="BZ47" s="9"/>
      <c r="CA47" s="6"/>
      <c r="CB47" s="9"/>
      <c r="CC47" s="6"/>
      <c r="CD47" s="9"/>
      <c r="CE47" s="6"/>
      <c r="CF47" s="9"/>
    </row>
    <row r="48" spans="1:84" ht="15.75" x14ac:dyDescent="0.25">
      <c r="A48" s="29" t="s">
        <v>138</v>
      </c>
      <c r="B48" s="35" t="s">
        <v>139</v>
      </c>
      <c r="C48" s="38"/>
      <c r="D48" s="38"/>
      <c r="E48" s="5" t="s">
        <v>346</v>
      </c>
      <c r="F48" s="5">
        <v>23.5</v>
      </c>
      <c r="G48" s="5">
        <f t="shared" si="48"/>
        <v>0</v>
      </c>
      <c r="H48" s="5">
        <f t="shared" si="47"/>
        <v>0</v>
      </c>
      <c r="I48" s="27" t="str">
        <f t="shared" si="49"/>
        <v>OK</v>
      </c>
      <c r="J48" s="30">
        <f t="shared" si="50"/>
        <v>0</v>
      </c>
      <c r="K48" s="28">
        <f t="shared" si="51"/>
        <v>0</v>
      </c>
      <c r="L48" s="16">
        <f t="shared" si="52"/>
        <v>0</v>
      </c>
      <c r="M48" s="16">
        <f t="shared" si="53"/>
        <v>0</v>
      </c>
      <c r="N48" s="16">
        <f t="shared" si="54"/>
        <v>0</v>
      </c>
      <c r="O48" s="16">
        <f t="shared" si="55"/>
        <v>0</v>
      </c>
      <c r="P48" s="16">
        <f t="shared" si="56"/>
        <v>0</v>
      </c>
      <c r="Q48" s="16">
        <f t="shared" si="57"/>
        <v>0</v>
      </c>
      <c r="R48" s="16">
        <f t="shared" si="58"/>
        <v>0</v>
      </c>
      <c r="S48" s="16">
        <f t="shared" si="59"/>
        <v>0</v>
      </c>
      <c r="T48" s="16">
        <f t="shared" si="60"/>
        <v>0</v>
      </c>
      <c r="U48" s="16">
        <f t="shared" si="61"/>
        <v>0</v>
      </c>
      <c r="V48" s="16">
        <f t="shared" si="62"/>
        <v>0</v>
      </c>
      <c r="W48" s="16">
        <f t="shared" si="63"/>
        <v>0</v>
      </c>
      <c r="X48" s="16">
        <f t="shared" si="64"/>
        <v>0</v>
      </c>
      <c r="Y48" s="28">
        <f t="shared" si="65"/>
        <v>0</v>
      </c>
      <c r="Z48" s="28">
        <f t="shared" si="66"/>
        <v>0</v>
      </c>
      <c r="AA48" s="28">
        <f t="shared" si="67"/>
        <v>0</v>
      </c>
      <c r="AB48" s="28">
        <f t="shared" si="68"/>
        <v>0</v>
      </c>
      <c r="AC48" s="28">
        <f t="shared" si="69"/>
        <v>0</v>
      </c>
      <c r="AD48" s="28">
        <f t="shared" si="70"/>
        <v>0</v>
      </c>
      <c r="AE48" s="28">
        <f t="shared" si="71"/>
        <v>0</v>
      </c>
      <c r="AF48" s="28">
        <f t="shared" si="72"/>
        <v>0</v>
      </c>
      <c r="AG48" s="28">
        <f t="shared" si="73"/>
        <v>0</v>
      </c>
      <c r="AH48" s="28">
        <f t="shared" si="74"/>
        <v>0</v>
      </c>
      <c r="AI48" s="28">
        <f t="shared" si="75"/>
        <v>0</v>
      </c>
      <c r="AJ48" s="28">
        <f t="shared" si="76"/>
        <v>0</v>
      </c>
      <c r="AK48" s="28">
        <f t="shared" si="77"/>
        <v>0</v>
      </c>
      <c r="AL48" s="28">
        <f t="shared" si="78"/>
        <v>0</v>
      </c>
      <c r="AM48" s="28">
        <f t="shared" si="79"/>
        <v>0</v>
      </c>
      <c r="AN48" s="28">
        <f t="shared" si="80"/>
        <v>0</v>
      </c>
      <c r="AO48" s="28">
        <f t="shared" si="81"/>
        <v>0</v>
      </c>
      <c r="AP48" s="28">
        <f t="shared" si="82"/>
        <v>0</v>
      </c>
      <c r="AQ48" s="28">
        <f t="shared" si="83"/>
        <v>0</v>
      </c>
      <c r="AR48" s="28">
        <f t="shared" si="84"/>
        <v>0</v>
      </c>
      <c r="AS48" s="28">
        <f t="shared" si="85"/>
        <v>0</v>
      </c>
      <c r="AT48" s="28">
        <f t="shared" si="86"/>
        <v>0</v>
      </c>
      <c r="AU48" s="28">
        <f t="shared" si="87"/>
        <v>0</v>
      </c>
      <c r="AV48" s="28">
        <f t="shared" si="88"/>
        <v>0</v>
      </c>
      <c r="AW48" s="28">
        <f t="shared" si="89"/>
        <v>0</v>
      </c>
      <c r="AX48" s="28">
        <f t="shared" si="90"/>
        <v>0</v>
      </c>
      <c r="AY48" s="28">
        <f t="shared" si="91"/>
        <v>0</v>
      </c>
      <c r="AZ48" s="28">
        <f t="shared" si="92"/>
        <v>0</v>
      </c>
      <c r="BA48" s="28">
        <f t="shared" si="93"/>
        <v>0</v>
      </c>
      <c r="BB48" s="28">
        <f t="shared" si="94"/>
        <v>0</v>
      </c>
      <c r="BC48" s="42">
        <v>3.3200000000000003</v>
      </c>
      <c r="BD48" s="43">
        <v>1.3120000000000001</v>
      </c>
      <c r="BI48" s="6">
        <v>3.5</v>
      </c>
      <c r="BJ48" s="6">
        <v>1.3120000000000001</v>
      </c>
      <c r="BK48" s="6"/>
      <c r="BL48" s="9"/>
      <c r="BM48" s="6"/>
      <c r="BN48" s="9"/>
      <c r="BO48" s="6"/>
      <c r="BP48" s="9"/>
      <c r="BQ48" s="6"/>
      <c r="BR48" s="9"/>
      <c r="BS48" s="6"/>
      <c r="BT48" s="9"/>
      <c r="BU48" s="6"/>
      <c r="BV48" s="9"/>
      <c r="BW48" s="6"/>
      <c r="BX48" s="9"/>
      <c r="BY48" s="6"/>
      <c r="BZ48" s="9"/>
      <c r="CA48" s="6"/>
      <c r="CB48" s="9"/>
      <c r="CC48" s="6"/>
      <c r="CD48" s="9"/>
      <c r="CE48" s="6"/>
      <c r="CF48" s="9"/>
    </row>
    <row r="49" spans="1:84" ht="15.75" x14ac:dyDescent="0.25">
      <c r="A49" s="29" t="s">
        <v>118</v>
      </c>
      <c r="B49" s="35" t="s">
        <v>119</v>
      </c>
      <c r="C49" s="38"/>
      <c r="D49" s="38"/>
      <c r="E49" s="5" t="s">
        <v>346</v>
      </c>
      <c r="F49" s="5">
        <v>23.5</v>
      </c>
      <c r="G49" s="5">
        <f t="shared" si="48"/>
        <v>0</v>
      </c>
      <c r="H49" s="5">
        <f t="shared" si="47"/>
        <v>0</v>
      </c>
      <c r="I49" s="27" t="str">
        <f t="shared" si="49"/>
        <v>OK</v>
      </c>
      <c r="J49" s="30">
        <f t="shared" si="50"/>
        <v>0</v>
      </c>
      <c r="K49" s="28">
        <f t="shared" si="51"/>
        <v>0</v>
      </c>
      <c r="L49" s="16">
        <f t="shared" si="52"/>
        <v>0</v>
      </c>
      <c r="M49" s="16">
        <f t="shared" si="53"/>
        <v>0</v>
      </c>
      <c r="N49" s="16">
        <f t="shared" si="54"/>
        <v>0</v>
      </c>
      <c r="O49" s="16">
        <f t="shared" si="55"/>
        <v>0</v>
      </c>
      <c r="P49" s="16">
        <f t="shared" si="56"/>
        <v>0</v>
      </c>
      <c r="Q49" s="16">
        <f t="shared" si="57"/>
        <v>0</v>
      </c>
      <c r="R49" s="16">
        <f t="shared" si="58"/>
        <v>0</v>
      </c>
      <c r="S49" s="16">
        <f t="shared" si="59"/>
        <v>0</v>
      </c>
      <c r="T49" s="16">
        <f t="shared" si="60"/>
        <v>0</v>
      </c>
      <c r="U49" s="16">
        <f t="shared" si="61"/>
        <v>0</v>
      </c>
      <c r="V49" s="16">
        <f t="shared" si="62"/>
        <v>0</v>
      </c>
      <c r="W49" s="16">
        <f t="shared" si="63"/>
        <v>0</v>
      </c>
      <c r="X49" s="16">
        <f t="shared" si="64"/>
        <v>0</v>
      </c>
      <c r="Y49" s="28">
        <f t="shared" si="65"/>
        <v>0</v>
      </c>
      <c r="Z49" s="28">
        <f t="shared" si="66"/>
        <v>0</v>
      </c>
      <c r="AA49" s="28">
        <f t="shared" si="67"/>
        <v>0</v>
      </c>
      <c r="AB49" s="28">
        <f t="shared" si="68"/>
        <v>0</v>
      </c>
      <c r="AC49" s="28">
        <f t="shared" si="69"/>
        <v>0</v>
      </c>
      <c r="AD49" s="28">
        <f t="shared" si="70"/>
        <v>0</v>
      </c>
      <c r="AE49" s="28">
        <f t="shared" si="71"/>
        <v>0</v>
      </c>
      <c r="AF49" s="28">
        <f t="shared" si="72"/>
        <v>0</v>
      </c>
      <c r="AG49" s="28">
        <f t="shared" si="73"/>
        <v>0</v>
      </c>
      <c r="AH49" s="28">
        <f t="shared" si="74"/>
        <v>0</v>
      </c>
      <c r="AI49" s="28">
        <f t="shared" si="75"/>
        <v>0</v>
      </c>
      <c r="AJ49" s="28">
        <f t="shared" si="76"/>
        <v>0</v>
      </c>
      <c r="AK49" s="28">
        <f t="shared" si="77"/>
        <v>0</v>
      </c>
      <c r="AL49" s="28">
        <f t="shared" si="78"/>
        <v>0</v>
      </c>
      <c r="AM49" s="28">
        <f t="shared" si="79"/>
        <v>0</v>
      </c>
      <c r="AN49" s="28">
        <f t="shared" si="80"/>
        <v>0</v>
      </c>
      <c r="AO49" s="28">
        <f t="shared" si="81"/>
        <v>0</v>
      </c>
      <c r="AP49" s="28">
        <f t="shared" si="82"/>
        <v>0</v>
      </c>
      <c r="AQ49" s="28">
        <f t="shared" si="83"/>
        <v>0</v>
      </c>
      <c r="AR49" s="28">
        <f t="shared" si="84"/>
        <v>0</v>
      </c>
      <c r="AS49" s="28">
        <f t="shared" si="85"/>
        <v>0</v>
      </c>
      <c r="AT49" s="28">
        <f t="shared" si="86"/>
        <v>0</v>
      </c>
      <c r="AU49" s="28">
        <f t="shared" si="87"/>
        <v>0</v>
      </c>
      <c r="AV49" s="28">
        <f t="shared" si="88"/>
        <v>0</v>
      </c>
      <c r="AW49" s="28">
        <f t="shared" si="89"/>
        <v>0</v>
      </c>
      <c r="AX49" s="28">
        <f t="shared" si="90"/>
        <v>0</v>
      </c>
      <c r="AY49" s="28">
        <f t="shared" si="91"/>
        <v>0</v>
      </c>
      <c r="AZ49" s="28">
        <f t="shared" si="92"/>
        <v>0</v>
      </c>
      <c r="BA49" s="28">
        <f t="shared" si="93"/>
        <v>0</v>
      </c>
      <c r="BB49" s="28">
        <f t="shared" si="94"/>
        <v>0</v>
      </c>
      <c r="BC49" s="42">
        <v>3.1100000000000003</v>
      </c>
      <c r="BD49" s="43">
        <v>1.22</v>
      </c>
      <c r="BI49" s="6">
        <v>3.05</v>
      </c>
      <c r="BJ49" s="6">
        <v>1.107</v>
      </c>
      <c r="BK49" s="6"/>
      <c r="BL49" s="9"/>
      <c r="BM49" s="6"/>
      <c r="BN49" s="9"/>
      <c r="BO49" s="6"/>
      <c r="BP49" s="9"/>
      <c r="BQ49" s="6"/>
      <c r="BR49" s="9"/>
      <c r="BS49" s="6"/>
      <c r="BT49" s="9"/>
      <c r="BU49" s="6"/>
      <c r="BV49" s="9"/>
      <c r="BW49" s="6"/>
      <c r="BX49" s="9"/>
      <c r="BY49" s="6"/>
      <c r="BZ49" s="9"/>
      <c r="CA49" s="6"/>
      <c r="CB49" s="9"/>
      <c r="CC49" s="6"/>
      <c r="CD49" s="9"/>
      <c r="CE49" s="6"/>
      <c r="CF49" s="9"/>
    </row>
    <row r="50" spans="1:84" ht="15.75" x14ac:dyDescent="0.25">
      <c r="A50" s="29" t="s">
        <v>168</v>
      </c>
      <c r="B50" s="35" t="s">
        <v>169</v>
      </c>
      <c r="C50" s="38"/>
      <c r="D50" s="38"/>
      <c r="E50" s="5" t="s">
        <v>346</v>
      </c>
      <c r="F50" s="5">
        <v>23.5</v>
      </c>
      <c r="G50" s="5">
        <f t="shared" si="48"/>
        <v>0</v>
      </c>
      <c r="H50" s="5">
        <f t="shared" si="47"/>
        <v>0</v>
      </c>
      <c r="I50" s="27" t="str">
        <f t="shared" si="49"/>
        <v>OK</v>
      </c>
      <c r="J50" s="30">
        <f t="shared" si="50"/>
        <v>0</v>
      </c>
      <c r="K50" s="28">
        <f t="shared" si="51"/>
        <v>0</v>
      </c>
      <c r="L50" s="16">
        <f t="shared" si="52"/>
        <v>0</v>
      </c>
      <c r="M50" s="16">
        <f t="shared" si="53"/>
        <v>0</v>
      </c>
      <c r="N50" s="16">
        <f t="shared" si="54"/>
        <v>0</v>
      </c>
      <c r="O50" s="16">
        <f t="shared" si="55"/>
        <v>0</v>
      </c>
      <c r="P50" s="16">
        <f t="shared" si="56"/>
        <v>0</v>
      </c>
      <c r="Q50" s="16">
        <f t="shared" si="57"/>
        <v>0</v>
      </c>
      <c r="R50" s="16">
        <f t="shared" si="58"/>
        <v>0</v>
      </c>
      <c r="S50" s="16">
        <f t="shared" si="59"/>
        <v>0</v>
      </c>
      <c r="T50" s="16">
        <f t="shared" si="60"/>
        <v>0</v>
      </c>
      <c r="U50" s="16">
        <f t="shared" si="61"/>
        <v>0</v>
      </c>
      <c r="V50" s="16">
        <f t="shared" si="62"/>
        <v>0</v>
      </c>
      <c r="W50" s="16">
        <f t="shared" si="63"/>
        <v>0</v>
      </c>
      <c r="X50" s="16">
        <f t="shared" si="64"/>
        <v>0</v>
      </c>
      <c r="Y50" s="28">
        <f t="shared" si="65"/>
        <v>0</v>
      </c>
      <c r="Z50" s="28">
        <f t="shared" si="66"/>
        <v>0</v>
      </c>
      <c r="AA50" s="28">
        <f t="shared" si="67"/>
        <v>0</v>
      </c>
      <c r="AB50" s="28">
        <f t="shared" si="68"/>
        <v>0</v>
      </c>
      <c r="AC50" s="28">
        <f t="shared" si="69"/>
        <v>0</v>
      </c>
      <c r="AD50" s="28">
        <f t="shared" si="70"/>
        <v>0</v>
      </c>
      <c r="AE50" s="28">
        <f t="shared" si="71"/>
        <v>0</v>
      </c>
      <c r="AF50" s="28">
        <f t="shared" si="72"/>
        <v>0</v>
      </c>
      <c r="AG50" s="28">
        <f t="shared" si="73"/>
        <v>0</v>
      </c>
      <c r="AH50" s="28">
        <f t="shared" si="74"/>
        <v>0</v>
      </c>
      <c r="AI50" s="28">
        <f t="shared" si="75"/>
        <v>0</v>
      </c>
      <c r="AJ50" s="28">
        <f t="shared" si="76"/>
        <v>0</v>
      </c>
      <c r="AK50" s="28">
        <f t="shared" si="77"/>
        <v>0</v>
      </c>
      <c r="AL50" s="28">
        <f t="shared" si="78"/>
        <v>0</v>
      </c>
      <c r="AM50" s="28">
        <f t="shared" si="79"/>
        <v>0</v>
      </c>
      <c r="AN50" s="28">
        <f t="shared" si="80"/>
        <v>0</v>
      </c>
      <c r="AO50" s="28">
        <f t="shared" si="81"/>
        <v>0</v>
      </c>
      <c r="AP50" s="28">
        <f t="shared" si="82"/>
        <v>0</v>
      </c>
      <c r="AQ50" s="28">
        <f t="shared" si="83"/>
        <v>0</v>
      </c>
      <c r="AR50" s="28">
        <f t="shared" si="84"/>
        <v>0</v>
      </c>
      <c r="AS50" s="28">
        <f t="shared" si="85"/>
        <v>0</v>
      </c>
      <c r="AT50" s="28">
        <f t="shared" si="86"/>
        <v>0</v>
      </c>
      <c r="AU50" s="28">
        <f t="shared" si="87"/>
        <v>0</v>
      </c>
      <c r="AV50" s="28">
        <f t="shared" si="88"/>
        <v>0</v>
      </c>
      <c r="AW50" s="28">
        <f t="shared" si="89"/>
        <v>0</v>
      </c>
      <c r="AX50" s="28">
        <f t="shared" si="90"/>
        <v>0</v>
      </c>
      <c r="AY50" s="28">
        <f t="shared" si="91"/>
        <v>0</v>
      </c>
      <c r="AZ50" s="28">
        <f t="shared" si="92"/>
        <v>0</v>
      </c>
      <c r="BA50" s="28">
        <f t="shared" si="93"/>
        <v>0</v>
      </c>
      <c r="BB50" s="28">
        <f t="shared" si="94"/>
        <v>0</v>
      </c>
      <c r="BC50" s="42">
        <v>3.3200000000000003</v>
      </c>
      <c r="BD50" s="43">
        <v>1.3120000000000001</v>
      </c>
      <c r="BI50" s="6">
        <v>3.02</v>
      </c>
      <c r="BJ50" s="6">
        <v>1.097</v>
      </c>
      <c r="BK50" s="6"/>
      <c r="BL50" s="9"/>
      <c r="BM50" s="6"/>
      <c r="BN50" s="9"/>
      <c r="BO50" s="6"/>
      <c r="BP50" s="9"/>
      <c r="BQ50" s="6"/>
      <c r="BR50" s="9"/>
      <c r="BS50" s="6"/>
      <c r="BT50" s="9"/>
      <c r="BU50" s="6"/>
      <c r="BV50" s="9"/>
      <c r="BW50" s="6"/>
      <c r="BX50" s="9"/>
      <c r="BY50" s="6"/>
      <c r="BZ50" s="9"/>
      <c r="CA50" s="6"/>
      <c r="CB50" s="9"/>
      <c r="CC50" s="6"/>
      <c r="CD50" s="9"/>
      <c r="CE50" s="6"/>
      <c r="CF50" s="9"/>
    </row>
    <row r="51" spans="1:84" ht="15.75" x14ac:dyDescent="0.25">
      <c r="A51" s="29" t="s">
        <v>38</v>
      </c>
      <c r="B51" s="35" t="s">
        <v>39</v>
      </c>
      <c r="C51" s="38"/>
      <c r="D51" s="38"/>
      <c r="E51" s="5" t="s">
        <v>346</v>
      </c>
      <c r="F51" s="5">
        <v>23.5</v>
      </c>
      <c r="G51" s="5">
        <f t="shared" si="48"/>
        <v>0</v>
      </c>
      <c r="H51" s="5">
        <f t="shared" si="47"/>
        <v>0</v>
      </c>
      <c r="I51" s="27" t="str">
        <f t="shared" si="49"/>
        <v>OK</v>
      </c>
      <c r="J51" s="30">
        <f t="shared" si="50"/>
        <v>0</v>
      </c>
      <c r="K51" s="28">
        <f t="shared" si="51"/>
        <v>0</v>
      </c>
      <c r="L51" s="16">
        <f t="shared" si="52"/>
        <v>0</v>
      </c>
      <c r="M51" s="16">
        <f t="shared" si="53"/>
        <v>0</v>
      </c>
      <c r="N51" s="16">
        <f t="shared" si="54"/>
        <v>0</v>
      </c>
      <c r="O51" s="16">
        <f t="shared" si="55"/>
        <v>0</v>
      </c>
      <c r="P51" s="16">
        <f t="shared" si="56"/>
        <v>0</v>
      </c>
      <c r="Q51" s="16">
        <f t="shared" si="57"/>
        <v>0</v>
      </c>
      <c r="R51" s="16">
        <f t="shared" si="58"/>
        <v>0</v>
      </c>
      <c r="S51" s="16">
        <f t="shared" si="59"/>
        <v>0</v>
      </c>
      <c r="T51" s="16">
        <f t="shared" si="60"/>
        <v>0</v>
      </c>
      <c r="U51" s="16">
        <f t="shared" si="61"/>
        <v>0</v>
      </c>
      <c r="V51" s="16">
        <f t="shared" si="62"/>
        <v>0</v>
      </c>
      <c r="W51" s="16">
        <f t="shared" si="63"/>
        <v>0</v>
      </c>
      <c r="X51" s="16">
        <f t="shared" si="64"/>
        <v>0</v>
      </c>
      <c r="Y51" s="28">
        <f t="shared" si="65"/>
        <v>0</v>
      </c>
      <c r="Z51" s="28">
        <f t="shared" si="66"/>
        <v>0</v>
      </c>
      <c r="AA51" s="28">
        <f t="shared" si="67"/>
        <v>0</v>
      </c>
      <c r="AB51" s="28">
        <f t="shared" si="68"/>
        <v>0</v>
      </c>
      <c r="AC51" s="28">
        <f t="shared" si="69"/>
        <v>0</v>
      </c>
      <c r="AD51" s="28">
        <f t="shared" si="70"/>
        <v>0</v>
      </c>
      <c r="AE51" s="28">
        <f t="shared" si="71"/>
        <v>0</v>
      </c>
      <c r="AF51" s="28">
        <f t="shared" si="72"/>
        <v>0</v>
      </c>
      <c r="AG51" s="28">
        <f t="shared" si="73"/>
        <v>0</v>
      </c>
      <c r="AH51" s="28">
        <f t="shared" si="74"/>
        <v>0</v>
      </c>
      <c r="AI51" s="28">
        <f t="shared" si="75"/>
        <v>0</v>
      </c>
      <c r="AJ51" s="28">
        <f t="shared" si="76"/>
        <v>0</v>
      </c>
      <c r="AK51" s="28">
        <f t="shared" si="77"/>
        <v>0</v>
      </c>
      <c r="AL51" s="28">
        <f t="shared" si="78"/>
        <v>0</v>
      </c>
      <c r="AM51" s="28">
        <f t="shared" si="79"/>
        <v>0</v>
      </c>
      <c r="AN51" s="28">
        <f t="shared" si="80"/>
        <v>0</v>
      </c>
      <c r="AO51" s="28">
        <f t="shared" si="81"/>
        <v>0</v>
      </c>
      <c r="AP51" s="28">
        <f t="shared" si="82"/>
        <v>0</v>
      </c>
      <c r="AQ51" s="28">
        <f t="shared" si="83"/>
        <v>0</v>
      </c>
      <c r="AR51" s="28">
        <f t="shared" si="84"/>
        <v>0</v>
      </c>
      <c r="AS51" s="28">
        <f t="shared" si="85"/>
        <v>0</v>
      </c>
      <c r="AT51" s="28">
        <f t="shared" si="86"/>
        <v>0</v>
      </c>
      <c r="AU51" s="28">
        <f t="shared" si="87"/>
        <v>0</v>
      </c>
      <c r="AV51" s="28">
        <f t="shared" si="88"/>
        <v>0</v>
      </c>
      <c r="AW51" s="28">
        <f t="shared" si="89"/>
        <v>0</v>
      </c>
      <c r="AX51" s="28">
        <f t="shared" si="90"/>
        <v>0</v>
      </c>
      <c r="AY51" s="28">
        <f t="shared" si="91"/>
        <v>0</v>
      </c>
      <c r="AZ51" s="28">
        <f t="shared" si="92"/>
        <v>0</v>
      </c>
      <c r="BA51" s="28">
        <f t="shared" si="93"/>
        <v>0</v>
      </c>
      <c r="BB51" s="28">
        <f t="shared" si="94"/>
        <v>0</v>
      </c>
      <c r="BC51" s="42">
        <v>3.1100000000000003</v>
      </c>
      <c r="BD51" s="43">
        <v>1.22</v>
      </c>
      <c r="BI51" s="6">
        <v>3.5</v>
      </c>
      <c r="BJ51" s="6">
        <v>1.3120000000000001</v>
      </c>
      <c r="BK51" s="6"/>
      <c r="BL51" s="9"/>
      <c r="BM51" s="6"/>
      <c r="BN51" s="9"/>
      <c r="BO51" s="6"/>
      <c r="BP51" s="9"/>
      <c r="BQ51" s="6"/>
      <c r="BR51" s="9"/>
      <c r="BS51" s="6"/>
      <c r="BT51" s="9"/>
      <c r="BU51" s="6"/>
      <c r="BV51" s="9"/>
      <c r="BW51" s="6"/>
      <c r="BX51" s="9"/>
      <c r="BY51" s="6"/>
      <c r="BZ51" s="9"/>
      <c r="CA51" s="6"/>
      <c r="CB51" s="9"/>
      <c r="CC51" s="6"/>
      <c r="CD51" s="9"/>
      <c r="CE51" s="6"/>
      <c r="CF51" s="9"/>
    </row>
    <row r="52" spans="1:84" ht="15.75" x14ac:dyDescent="0.25">
      <c r="A52" s="29" t="s">
        <v>170</v>
      </c>
      <c r="B52" s="35" t="s">
        <v>171</v>
      </c>
      <c r="C52" s="38"/>
      <c r="D52" s="38"/>
      <c r="E52" s="5" t="s">
        <v>346</v>
      </c>
      <c r="F52" s="5">
        <v>23.5</v>
      </c>
      <c r="G52" s="5">
        <f t="shared" si="48"/>
        <v>0</v>
      </c>
      <c r="H52" s="5">
        <f t="shared" si="47"/>
        <v>0</v>
      </c>
      <c r="I52" s="27" t="str">
        <f t="shared" si="49"/>
        <v>OK</v>
      </c>
      <c r="J52" s="30">
        <f t="shared" si="50"/>
        <v>0</v>
      </c>
      <c r="K52" s="28">
        <f t="shared" si="51"/>
        <v>0</v>
      </c>
      <c r="L52" s="16">
        <f t="shared" si="52"/>
        <v>0</v>
      </c>
      <c r="M52" s="16">
        <f t="shared" si="53"/>
        <v>0</v>
      </c>
      <c r="N52" s="16">
        <f t="shared" si="54"/>
        <v>0</v>
      </c>
      <c r="O52" s="16">
        <f t="shared" si="55"/>
        <v>0</v>
      </c>
      <c r="P52" s="16">
        <f t="shared" si="56"/>
        <v>0</v>
      </c>
      <c r="Q52" s="16">
        <f t="shared" si="57"/>
        <v>0</v>
      </c>
      <c r="R52" s="16">
        <f t="shared" si="58"/>
        <v>0</v>
      </c>
      <c r="S52" s="16">
        <f t="shared" si="59"/>
        <v>0</v>
      </c>
      <c r="T52" s="16">
        <f t="shared" si="60"/>
        <v>0</v>
      </c>
      <c r="U52" s="16">
        <f t="shared" si="61"/>
        <v>0</v>
      </c>
      <c r="V52" s="16">
        <f t="shared" si="62"/>
        <v>0</v>
      </c>
      <c r="W52" s="16">
        <f t="shared" si="63"/>
        <v>0</v>
      </c>
      <c r="X52" s="16">
        <f t="shared" si="64"/>
        <v>0</v>
      </c>
      <c r="Y52" s="28">
        <f t="shared" si="65"/>
        <v>0</v>
      </c>
      <c r="Z52" s="28">
        <f t="shared" si="66"/>
        <v>0</v>
      </c>
      <c r="AA52" s="28">
        <f t="shared" si="67"/>
        <v>0</v>
      </c>
      <c r="AB52" s="28">
        <f t="shared" si="68"/>
        <v>0</v>
      </c>
      <c r="AC52" s="28">
        <f t="shared" si="69"/>
        <v>0</v>
      </c>
      <c r="AD52" s="28">
        <f t="shared" si="70"/>
        <v>0</v>
      </c>
      <c r="AE52" s="28">
        <f t="shared" si="71"/>
        <v>0</v>
      </c>
      <c r="AF52" s="28">
        <f t="shared" si="72"/>
        <v>0</v>
      </c>
      <c r="AG52" s="28">
        <f t="shared" si="73"/>
        <v>0</v>
      </c>
      <c r="AH52" s="28">
        <f t="shared" si="74"/>
        <v>0</v>
      </c>
      <c r="AI52" s="28">
        <f t="shared" si="75"/>
        <v>0</v>
      </c>
      <c r="AJ52" s="28">
        <f t="shared" si="76"/>
        <v>0</v>
      </c>
      <c r="AK52" s="28">
        <f t="shared" si="77"/>
        <v>0</v>
      </c>
      <c r="AL52" s="28">
        <f t="shared" si="78"/>
        <v>0</v>
      </c>
      <c r="AM52" s="28">
        <f t="shared" si="79"/>
        <v>0</v>
      </c>
      <c r="AN52" s="28">
        <f t="shared" si="80"/>
        <v>0</v>
      </c>
      <c r="AO52" s="28">
        <f t="shared" si="81"/>
        <v>0</v>
      </c>
      <c r="AP52" s="28">
        <f t="shared" si="82"/>
        <v>0</v>
      </c>
      <c r="AQ52" s="28">
        <f t="shared" si="83"/>
        <v>0</v>
      </c>
      <c r="AR52" s="28">
        <f t="shared" si="84"/>
        <v>0</v>
      </c>
      <c r="AS52" s="28">
        <f t="shared" si="85"/>
        <v>0</v>
      </c>
      <c r="AT52" s="28">
        <f t="shared" si="86"/>
        <v>0</v>
      </c>
      <c r="AU52" s="28">
        <f t="shared" si="87"/>
        <v>0</v>
      </c>
      <c r="AV52" s="28">
        <f t="shared" si="88"/>
        <v>0</v>
      </c>
      <c r="AW52" s="28">
        <f t="shared" si="89"/>
        <v>0</v>
      </c>
      <c r="AX52" s="28">
        <f t="shared" si="90"/>
        <v>0</v>
      </c>
      <c r="AY52" s="28">
        <f t="shared" si="91"/>
        <v>0</v>
      </c>
      <c r="AZ52" s="28">
        <f t="shared" si="92"/>
        <v>0</v>
      </c>
      <c r="BA52" s="28">
        <f t="shared" si="93"/>
        <v>0</v>
      </c>
      <c r="BB52" s="28">
        <f t="shared" si="94"/>
        <v>0</v>
      </c>
      <c r="BC52" s="42">
        <v>3.1100000000000003</v>
      </c>
      <c r="BD52" s="43">
        <v>1.22</v>
      </c>
      <c r="BI52" s="6">
        <v>3.02</v>
      </c>
      <c r="BJ52" s="6">
        <v>1.097</v>
      </c>
      <c r="BK52" s="6"/>
      <c r="BL52" s="9"/>
      <c r="BM52" s="6"/>
      <c r="BN52" s="9"/>
      <c r="BO52" s="6"/>
      <c r="BP52" s="9"/>
      <c r="BQ52" s="6"/>
      <c r="BR52" s="9"/>
      <c r="BS52" s="6"/>
      <c r="BT52" s="9"/>
      <c r="BU52" s="6"/>
      <c r="BV52" s="9"/>
      <c r="BW52" s="6"/>
      <c r="BX52" s="9"/>
      <c r="BY52" s="6"/>
      <c r="BZ52" s="9"/>
      <c r="CA52" s="6"/>
      <c r="CB52" s="9"/>
      <c r="CC52" s="6"/>
      <c r="CD52" s="9"/>
      <c r="CE52" s="6"/>
      <c r="CF52" s="9"/>
    </row>
    <row r="53" spans="1:84" ht="15.75" x14ac:dyDescent="0.25">
      <c r="A53" s="29" t="s">
        <v>172</v>
      </c>
      <c r="B53" s="35" t="s">
        <v>173</v>
      </c>
      <c r="C53" s="38"/>
      <c r="D53" s="38"/>
      <c r="E53" s="5" t="s">
        <v>346</v>
      </c>
      <c r="F53" s="5">
        <v>23.5</v>
      </c>
      <c r="G53" s="5">
        <f t="shared" si="48"/>
        <v>0</v>
      </c>
      <c r="H53" s="5">
        <f t="shared" si="47"/>
        <v>0</v>
      </c>
      <c r="I53" s="27" t="str">
        <f t="shared" si="49"/>
        <v>OK</v>
      </c>
      <c r="J53" s="30">
        <f t="shared" si="50"/>
        <v>0</v>
      </c>
      <c r="K53" s="28">
        <f t="shared" si="51"/>
        <v>0</v>
      </c>
      <c r="L53" s="16">
        <f t="shared" si="52"/>
        <v>0</v>
      </c>
      <c r="M53" s="16">
        <f t="shared" si="53"/>
        <v>0</v>
      </c>
      <c r="N53" s="16">
        <f t="shared" si="54"/>
        <v>0</v>
      </c>
      <c r="O53" s="16">
        <f t="shared" si="55"/>
        <v>0</v>
      </c>
      <c r="P53" s="16">
        <f t="shared" si="56"/>
        <v>0</v>
      </c>
      <c r="Q53" s="16">
        <f t="shared" si="57"/>
        <v>0</v>
      </c>
      <c r="R53" s="16">
        <f t="shared" si="58"/>
        <v>0</v>
      </c>
      <c r="S53" s="16">
        <f t="shared" si="59"/>
        <v>0</v>
      </c>
      <c r="T53" s="16">
        <f t="shared" si="60"/>
        <v>0</v>
      </c>
      <c r="U53" s="16">
        <f t="shared" si="61"/>
        <v>0</v>
      </c>
      <c r="V53" s="16">
        <f t="shared" si="62"/>
        <v>0</v>
      </c>
      <c r="W53" s="16">
        <f t="shared" si="63"/>
        <v>0</v>
      </c>
      <c r="X53" s="16">
        <f t="shared" si="64"/>
        <v>0</v>
      </c>
      <c r="Y53" s="28">
        <f t="shared" si="65"/>
        <v>0</v>
      </c>
      <c r="Z53" s="28">
        <f t="shared" si="66"/>
        <v>0</v>
      </c>
      <c r="AA53" s="28">
        <f t="shared" si="67"/>
        <v>0</v>
      </c>
      <c r="AB53" s="28">
        <f t="shared" si="68"/>
        <v>0</v>
      </c>
      <c r="AC53" s="28">
        <f t="shared" si="69"/>
        <v>0</v>
      </c>
      <c r="AD53" s="28">
        <f t="shared" si="70"/>
        <v>0</v>
      </c>
      <c r="AE53" s="28">
        <f t="shared" si="71"/>
        <v>0</v>
      </c>
      <c r="AF53" s="28">
        <f t="shared" si="72"/>
        <v>0</v>
      </c>
      <c r="AG53" s="28">
        <f t="shared" si="73"/>
        <v>0</v>
      </c>
      <c r="AH53" s="28">
        <f t="shared" si="74"/>
        <v>0</v>
      </c>
      <c r="AI53" s="28">
        <f t="shared" si="75"/>
        <v>0</v>
      </c>
      <c r="AJ53" s="28">
        <f t="shared" si="76"/>
        <v>0</v>
      </c>
      <c r="AK53" s="28">
        <f t="shared" si="77"/>
        <v>0</v>
      </c>
      <c r="AL53" s="28">
        <f t="shared" si="78"/>
        <v>0</v>
      </c>
      <c r="AM53" s="28">
        <f t="shared" si="79"/>
        <v>0</v>
      </c>
      <c r="AN53" s="28">
        <f t="shared" si="80"/>
        <v>0</v>
      </c>
      <c r="AO53" s="28">
        <f t="shared" si="81"/>
        <v>0</v>
      </c>
      <c r="AP53" s="28">
        <f t="shared" si="82"/>
        <v>0</v>
      </c>
      <c r="AQ53" s="28">
        <f t="shared" si="83"/>
        <v>0</v>
      </c>
      <c r="AR53" s="28">
        <f t="shared" si="84"/>
        <v>0</v>
      </c>
      <c r="AS53" s="28">
        <f t="shared" si="85"/>
        <v>0</v>
      </c>
      <c r="AT53" s="28">
        <f t="shared" si="86"/>
        <v>0</v>
      </c>
      <c r="AU53" s="28">
        <f t="shared" si="87"/>
        <v>0</v>
      </c>
      <c r="AV53" s="28">
        <f t="shared" si="88"/>
        <v>0</v>
      </c>
      <c r="AW53" s="28">
        <f t="shared" si="89"/>
        <v>0</v>
      </c>
      <c r="AX53" s="28">
        <f t="shared" si="90"/>
        <v>0</v>
      </c>
      <c r="AY53" s="28">
        <f t="shared" si="91"/>
        <v>0</v>
      </c>
      <c r="AZ53" s="28">
        <f t="shared" si="92"/>
        <v>0</v>
      </c>
      <c r="BA53" s="28">
        <f t="shared" si="93"/>
        <v>0</v>
      </c>
      <c r="BB53" s="28">
        <f t="shared" si="94"/>
        <v>0</v>
      </c>
      <c r="BC53" s="42">
        <v>3.3200000000000003</v>
      </c>
      <c r="BD53" s="43">
        <v>1.3120000000000001</v>
      </c>
      <c r="BI53" s="6">
        <v>3.02</v>
      </c>
      <c r="BJ53" s="6">
        <v>1.107</v>
      </c>
      <c r="BK53" s="6"/>
      <c r="BL53" s="9"/>
      <c r="BM53" s="6"/>
      <c r="BN53" s="9"/>
      <c r="BO53" s="6"/>
      <c r="BP53" s="9"/>
      <c r="BQ53" s="6"/>
      <c r="BR53" s="9"/>
      <c r="BS53" s="6"/>
      <c r="BT53" s="9"/>
      <c r="BU53" s="6"/>
      <c r="BV53" s="9"/>
      <c r="BW53" s="6"/>
      <c r="BX53" s="9"/>
      <c r="BY53" s="6"/>
      <c r="BZ53" s="9"/>
      <c r="CA53" s="6"/>
      <c r="CB53" s="9"/>
      <c r="CC53" s="6"/>
      <c r="CD53" s="9"/>
      <c r="CE53" s="6"/>
      <c r="CF53" s="9"/>
    </row>
    <row r="54" spans="1:84" ht="15.75" x14ac:dyDescent="0.25">
      <c r="A54" s="29" t="s">
        <v>120</v>
      </c>
      <c r="B54" s="37" t="s">
        <v>121</v>
      </c>
      <c r="C54" s="38"/>
      <c r="D54" s="38"/>
      <c r="E54" s="5" t="s">
        <v>346</v>
      </c>
      <c r="F54" s="5">
        <v>23.5</v>
      </c>
      <c r="G54" s="5">
        <f t="shared" si="48"/>
        <v>0</v>
      </c>
      <c r="H54" s="5">
        <f t="shared" si="47"/>
        <v>0</v>
      </c>
      <c r="I54" s="27" t="str">
        <f t="shared" si="49"/>
        <v>OK</v>
      </c>
      <c r="J54" s="30">
        <f t="shared" si="50"/>
        <v>0</v>
      </c>
      <c r="K54" s="28">
        <f t="shared" si="51"/>
        <v>0</v>
      </c>
      <c r="L54" s="16">
        <f t="shared" si="52"/>
        <v>0</v>
      </c>
      <c r="M54" s="16">
        <f t="shared" si="53"/>
        <v>0</v>
      </c>
      <c r="N54" s="16">
        <f t="shared" si="54"/>
        <v>0</v>
      </c>
      <c r="O54" s="16">
        <f t="shared" si="55"/>
        <v>0</v>
      </c>
      <c r="P54" s="16">
        <f t="shared" si="56"/>
        <v>0</v>
      </c>
      <c r="Q54" s="16">
        <f t="shared" si="57"/>
        <v>0</v>
      </c>
      <c r="R54" s="16">
        <f t="shared" si="58"/>
        <v>0</v>
      </c>
      <c r="S54" s="16">
        <f t="shared" si="59"/>
        <v>0</v>
      </c>
      <c r="T54" s="16">
        <f t="shared" si="60"/>
        <v>0</v>
      </c>
      <c r="U54" s="16">
        <f t="shared" si="61"/>
        <v>0</v>
      </c>
      <c r="V54" s="16">
        <f t="shared" si="62"/>
        <v>0</v>
      </c>
      <c r="W54" s="16">
        <f t="shared" si="63"/>
        <v>0</v>
      </c>
      <c r="X54" s="16">
        <f t="shared" si="64"/>
        <v>0</v>
      </c>
      <c r="Y54" s="28">
        <f t="shared" si="65"/>
        <v>0</v>
      </c>
      <c r="Z54" s="28">
        <f t="shared" si="66"/>
        <v>0</v>
      </c>
      <c r="AA54" s="28">
        <f t="shared" si="67"/>
        <v>0</v>
      </c>
      <c r="AB54" s="28">
        <f t="shared" si="68"/>
        <v>0</v>
      </c>
      <c r="AC54" s="28">
        <f t="shared" si="69"/>
        <v>0</v>
      </c>
      <c r="AD54" s="28">
        <f t="shared" si="70"/>
        <v>0</v>
      </c>
      <c r="AE54" s="28">
        <f t="shared" si="71"/>
        <v>0</v>
      </c>
      <c r="AF54" s="28">
        <f t="shared" si="72"/>
        <v>0</v>
      </c>
      <c r="AG54" s="28">
        <f t="shared" si="73"/>
        <v>0</v>
      </c>
      <c r="AH54" s="28">
        <f t="shared" si="74"/>
        <v>0</v>
      </c>
      <c r="AI54" s="28">
        <f t="shared" si="75"/>
        <v>0</v>
      </c>
      <c r="AJ54" s="28">
        <f t="shared" si="76"/>
        <v>0</v>
      </c>
      <c r="AK54" s="28">
        <f t="shared" si="77"/>
        <v>0</v>
      </c>
      <c r="AL54" s="28">
        <f t="shared" si="78"/>
        <v>0</v>
      </c>
      <c r="AM54" s="28">
        <f t="shared" si="79"/>
        <v>0</v>
      </c>
      <c r="AN54" s="28">
        <f t="shared" si="80"/>
        <v>0</v>
      </c>
      <c r="AO54" s="28">
        <f t="shared" si="81"/>
        <v>0</v>
      </c>
      <c r="AP54" s="28">
        <f t="shared" si="82"/>
        <v>0</v>
      </c>
      <c r="AQ54" s="28">
        <f t="shared" si="83"/>
        <v>0</v>
      </c>
      <c r="AR54" s="28">
        <f t="shared" si="84"/>
        <v>0</v>
      </c>
      <c r="AS54" s="28">
        <f t="shared" si="85"/>
        <v>0</v>
      </c>
      <c r="AT54" s="28">
        <f t="shared" si="86"/>
        <v>0</v>
      </c>
      <c r="AU54" s="28">
        <f t="shared" si="87"/>
        <v>0</v>
      </c>
      <c r="AV54" s="28">
        <f t="shared" si="88"/>
        <v>0</v>
      </c>
      <c r="AW54" s="28">
        <f t="shared" si="89"/>
        <v>0</v>
      </c>
      <c r="AX54" s="28">
        <f t="shared" si="90"/>
        <v>0</v>
      </c>
      <c r="AY54" s="28">
        <f t="shared" si="91"/>
        <v>0</v>
      </c>
      <c r="AZ54" s="28">
        <f t="shared" si="92"/>
        <v>0</v>
      </c>
      <c r="BA54" s="28">
        <f t="shared" si="93"/>
        <v>0</v>
      </c>
      <c r="BB54" s="28">
        <f t="shared" si="94"/>
        <v>0</v>
      </c>
      <c r="BC54" s="42">
        <v>3.1100000000000003</v>
      </c>
      <c r="BD54" s="43">
        <v>1.22</v>
      </c>
      <c r="BI54" s="6">
        <v>3.52</v>
      </c>
      <c r="BJ54" s="6">
        <v>1.3220000000000001</v>
      </c>
      <c r="BK54" s="6"/>
      <c r="BL54" s="9"/>
      <c r="BM54" s="6"/>
      <c r="BN54" s="9"/>
      <c r="BO54" s="6"/>
      <c r="BP54" s="9"/>
      <c r="BQ54" s="6"/>
      <c r="BR54" s="9"/>
      <c r="BS54" s="6"/>
      <c r="BT54" s="9"/>
      <c r="BU54" s="6"/>
      <c r="BV54" s="9"/>
      <c r="BW54" s="6"/>
      <c r="BX54" s="9"/>
      <c r="BY54" s="6"/>
      <c r="BZ54" s="9"/>
      <c r="CA54" s="6"/>
      <c r="CB54" s="9"/>
      <c r="CC54" s="6"/>
      <c r="CD54" s="9"/>
      <c r="CE54" s="6"/>
      <c r="CF54" s="9"/>
    </row>
    <row r="55" spans="1:84" ht="15.75" x14ac:dyDescent="0.25">
      <c r="A55" s="29" t="s">
        <v>140</v>
      </c>
      <c r="B55" s="35" t="s">
        <v>141</v>
      </c>
      <c r="C55" s="38"/>
      <c r="D55" s="38"/>
      <c r="E55" s="5" t="s">
        <v>346</v>
      </c>
      <c r="F55" s="5">
        <v>23.5</v>
      </c>
      <c r="G55" s="5">
        <f t="shared" si="48"/>
        <v>0</v>
      </c>
      <c r="H55" s="5">
        <f t="shared" si="47"/>
        <v>0</v>
      </c>
      <c r="I55" s="27" t="str">
        <f t="shared" si="49"/>
        <v>OK</v>
      </c>
      <c r="J55" s="30">
        <f t="shared" si="50"/>
        <v>0</v>
      </c>
      <c r="K55" s="28">
        <f t="shared" si="51"/>
        <v>0</v>
      </c>
      <c r="L55" s="16">
        <f t="shared" si="52"/>
        <v>0</v>
      </c>
      <c r="M55" s="16">
        <f t="shared" si="53"/>
        <v>0</v>
      </c>
      <c r="N55" s="16">
        <f t="shared" si="54"/>
        <v>0</v>
      </c>
      <c r="O55" s="16">
        <f t="shared" si="55"/>
        <v>0</v>
      </c>
      <c r="P55" s="16">
        <f t="shared" si="56"/>
        <v>0</v>
      </c>
      <c r="Q55" s="16">
        <f t="shared" si="57"/>
        <v>0</v>
      </c>
      <c r="R55" s="16">
        <f t="shared" si="58"/>
        <v>0</v>
      </c>
      <c r="S55" s="16">
        <f t="shared" si="59"/>
        <v>0</v>
      </c>
      <c r="T55" s="16">
        <f t="shared" si="60"/>
        <v>0</v>
      </c>
      <c r="U55" s="16">
        <f t="shared" si="61"/>
        <v>0</v>
      </c>
      <c r="V55" s="16">
        <f t="shared" si="62"/>
        <v>0</v>
      </c>
      <c r="W55" s="16">
        <f t="shared" si="63"/>
        <v>0</v>
      </c>
      <c r="X55" s="16">
        <f t="shared" si="64"/>
        <v>0</v>
      </c>
      <c r="Y55" s="28">
        <f t="shared" si="65"/>
        <v>0</v>
      </c>
      <c r="Z55" s="28">
        <f t="shared" si="66"/>
        <v>0</v>
      </c>
      <c r="AA55" s="28">
        <f t="shared" si="67"/>
        <v>0</v>
      </c>
      <c r="AB55" s="28">
        <f t="shared" si="68"/>
        <v>0</v>
      </c>
      <c r="AC55" s="28">
        <f t="shared" si="69"/>
        <v>0</v>
      </c>
      <c r="AD55" s="28">
        <f t="shared" si="70"/>
        <v>0</v>
      </c>
      <c r="AE55" s="28">
        <f t="shared" si="71"/>
        <v>0</v>
      </c>
      <c r="AF55" s="28">
        <f t="shared" si="72"/>
        <v>0</v>
      </c>
      <c r="AG55" s="28">
        <f t="shared" si="73"/>
        <v>0</v>
      </c>
      <c r="AH55" s="28">
        <f t="shared" si="74"/>
        <v>0</v>
      </c>
      <c r="AI55" s="28">
        <f t="shared" si="75"/>
        <v>0</v>
      </c>
      <c r="AJ55" s="28">
        <f t="shared" si="76"/>
        <v>0</v>
      </c>
      <c r="AK55" s="28">
        <f t="shared" si="77"/>
        <v>0</v>
      </c>
      <c r="AL55" s="28">
        <f t="shared" si="78"/>
        <v>0</v>
      </c>
      <c r="AM55" s="28">
        <f t="shared" si="79"/>
        <v>0</v>
      </c>
      <c r="AN55" s="28">
        <f t="shared" si="80"/>
        <v>0</v>
      </c>
      <c r="AO55" s="28">
        <f t="shared" si="81"/>
        <v>0</v>
      </c>
      <c r="AP55" s="28">
        <f t="shared" si="82"/>
        <v>0</v>
      </c>
      <c r="AQ55" s="28">
        <f t="shared" si="83"/>
        <v>0</v>
      </c>
      <c r="AR55" s="28">
        <f t="shared" si="84"/>
        <v>0</v>
      </c>
      <c r="AS55" s="28">
        <f t="shared" si="85"/>
        <v>0</v>
      </c>
      <c r="AT55" s="28">
        <f t="shared" si="86"/>
        <v>0</v>
      </c>
      <c r="AU55" s="28">
        <f t="shared" si="87"/>
        <v>0</v>
      </c>
      <c r="AV55" s="28">
        <f t="shared" si="88"/>
        <v>0</v>
      </c>
      <c r="AW55" s="28">
        <f t="shared" si="89"/>
        <v>0</v>
      </c>
      <c r="AX55" s="28">
        <f t="shared" si="90"/>
        <v>0</v>
      </c>
      <c r="AY55" s="28">
        <f t="shared" si="91"/>
        <v>0</v>
      </c>
      <c r="AZ55" s="28">
        <f t="shared" si="92"/>
        <v>0</v>
      </c>
      <c r="BA55" s="28">
        <f t="shared" si="93"/>
        <v>0</v>
      </c>
      <c r="BB55" s="28">
        <f t="shared" si="94"/>
        <v>0</v>
      </c>
      <c r="BC55" s="42">
        <v>3.1100000000000003</v>
      </c>
      <c r="BD55" s="43">
        <v>1.22</v>
      </c>
      <c r="BI55" s="6">
        <v>3.01</v>
      </c>
      <c r="BJ55" s="6">
        <v>1.097</v>
      </c>
      <c r="BK55" s="6"/>
      <c r="BL55" s="9"/>
      <c r="BM55" s="6"/>
      <c r="BN55" s="9"/>
      <c r="BO55" s="6"/>
      <c r="BP55" s="9"/>
      <c r="BQ55" s="6"/>
      <c r="BR55" s="9"/>
      <c r="BS55" s="6"/>
      <c r="BT55" s="9"/>
      <c r="BU55" s="6"/>
      <c r="BV55" s="9"/>
      <c r="BW55" s="6"/>
      <c r="BX55" s="9"/>
      <c r="BY55" s="6"/>
      <c r="BZ55" s="9"/>
      <c r="CA55" s="6"/>
      <c r="CB55" s="9"/>
      <c r="CC55" s="6"/>
      <c r="CD55" s="9"/>
      <c r="CE55" s="6"/>
      <c r="CF55" s="9"/>
    </row>
    <row r="56" spans="1:84" ht="15.75" x14ac:dyDescent="0.25">
      <c r="A56" s="29" t="s">
        <v>88</v>
      </c>
      <c r="B56" s="35" t="s">
        <v>89</v>
      </c>
      <c r="C56" s="38"/>
      <c r="D56" s="38"/>
      <c r="E56" s="5" t="s">
        <v>346</v>
      </c>
      <c r="F56" s="5">
        <v>23.5</v>
      </c>
      <c r="G56" s="5">
        <f t="shared" si="48"/>
        <v>0</v>
      </c>
      <c r="H56" s="5">
        <f t="shared" si="47"/>
        <v>0</v>
      </c>
      <c r="I56" s="27" t="str">
        <f t="shared" si="49"/>
        <v>OK</v>
      </c>
      <c r="J56" s="30">
        <f t="shared" si="50"/>
        <v>0</v>
      </c>
      <c r="K56" s="28">
        <f t="shared" si="51"/>
        <v>0</v>
      </c>
      <c r="L56" s="16">
        <f t="shared" si="52"/>
        <v>0</v>
      </c>
      <c r="M56" s="16">
        <f t="shared" si="53"/>
        <v>0</v>
      </c>
      <c r="N56" s="16">
        <f t="shared" si="54"/>
        <v>0</v>
      </c>
      <c r="O56" s="16">
        <f t="shared" si="55"/>
        <v>0</v>
      </c>
      <c r="P56" s="16">
        <f t="shared" si="56"/>
        <v>0</v>
      </c>
      <c r="Q56" s="16">
        <f t="shared" si="57"/>
        <v>0</v>
      </c>
      <c r="R56" s="16">
        <f t="shared" si="58"/>
        <v>0</v>
      </c>
      <c r="S56" s="16">
        <f t="shared" si="59"/>
        <v>0</v>
      </c>
      <c r="T56" s="16">
        <f t="shared" si="60"/>
        <v>0</v>
      </c>
      <c r="U56" s="16">
        <f t="shared" si="61"/>
        <v>0</v>
      </c>
      <c r="V56" s="16">
        <f t="shared" si="62"/>
        <v>0</v>
      </c>
      <c r="W56" s="16">
        <f t="shared" si="63"/>
        <v>0</v>
      </c>
      <c r="X56" s="16">
        <f t="shared" si="64"/>
        <v>0</v>
      </c>
      <c r="Y56" s="28">
        <f t="shared" si="65"/>
        <v>0</v>
      </c>
      <c r="Z56" s="28">
        <f t="shared" si="66"/>
        <v>0</v>
      </c>
      <c r="AA56" s="28">
        <f t="shared" si="67"/>
        <v>0</v>
      </c>
      <c r="AB56" s="28">
        <f t="shared" si="68"/>
        <v>0</v>
      </c>
      <c r="AC56" s="28">
        <f t="shared" si="69"/>
        <v>0</v>
      </c>
      <c r="AD56" s="28">
        <f t="shared" si="70"/>
        <v>0</v>
      </c>
      <c r="AE56" s="28">
        <f t="shared" si="71"/>
        <v>0</v>
      </c>
      <c r="AF56" s="28">
        <f t="shared" si="72"/>
        <v>0</v>
      </c>
      <c r="AG56" s="28">
        <f t="shared" si="73"/>
        <v>0</v>
      </c>
      <c r="AH56" s="28">
        <f t="shared" si="74"/>
        <v>0</v>
      </c>
      <c r="AI56" s="28">
        <f t="shared" si="75"/>
        <v>0</v>
      </c>
      <c r="AJ56" s="28">
        <f t="shared" si="76"/>
        <v>0</v>
      </c>
      <c r="AK56" s="28">
        <f t="shared" si="77"/>
        <v>0</v>
      </c>
      <c r="AL56" s="28">
        <f t="shared" si="78"/>
        <v>0</v>
      </c>
      <c r="AM56" s="28">
        <f t="shared" si="79"/>
        <v>0</v>
      </c>
      <c r="AN56" s="28">
        <f t="shared" si="80"/>
        <v>0</v>
      </c>
      <c r="AO56" s="28">
        <f t="shared" si="81"/>
        <v>0</v>
      </c>
      <c r="AP56" s="28">
        <f t="shared" si="82"/>
        <v>0</v>
      </c>
      <c r="AQ56" s="28">
        <f t="shared" si="83"/>
        <v>0</v>
      </c>
      <c r="AR56" s="28">
        <f t="shared" si="84"/>
        <v>0</v>
      </c>
      <c r="AS56" s="28">
        <f t="shared" si="85"/>
        <v>0</v>
      </c>
      <c r="AT56" s="28">
        <f t="shared" si="86"/>
        <v>0</v>
      </c>
      <c r="AU56" s="28">
        <f t="shared" si="87"/>
        <v>0</v>
      </c>
      <c r="AV56" s="28">
        <f t="shared" si="88"/>
        <v>0</v>
      </c>
      <c r="AW56" s="28">
        <f t="shared" si="89"/>
        <v>0</v>
      </c>
      <c r="AX56" s="28">
        <f t="shared" si="90"/>
        <v>0</v>
      </c>
      <c r="AY56" s="28">
        <f t="shared" si="91"/>
        <v>0</v>
      </c>
      <c r="AZ56" s="28">
        <f t="shared" si="92"/>
        <v>0</v>
      </c>
      <c r="BA56" s="28">
        <f t="shared" si="93"/>
        <v>0</v>
      </c>
      <c r="BB56" s="28">
        <f t="shared" si="94"/>
        <v>0</v>
      </c>
      <c r="BC56" s="42">
        <v>3.1100000000000003</v>
      </c>
      <c r="BD56" s="43">
        <v>1.22</v>
      </c>
      <c r="BI56" s="6">
        <v>3.5</v>
      </c>
      <c r="BJ56" s="6">
        <v>1.3120000000000001</v>
      </c>
      <c r="BK56" s="6"/>
      <c r="BL56" s="9"/>
      <c r="BM56" s="6"/>
      <c r="BN56" s="9"/>
      <c r="BO56" s="6"/>
      <c r="BP56" s="9"/>
      <c r="BQ56" s="6"/>
      <c r="BR56" s="9"/>
      <c r="BS56" s="6"/>
      <c r="BT56" s="9"/>
      <c r="BU56" s="6"/>
      <c r="BV56" s="9"/>
      <c r="BW56" s="6"/>
      <c r="BX56" s="9"/>
      <c r="BY56" s="6"/>
      <c r="BZ56" s="9"/>
      <c r="CA56" s="6"/>
      <c r="CB56" s="9"/>
      <c r="CC56" s="6"/>
      <c r="CD56" s="9"/>
      <c r="CE56" s="6"/>
      <c r="CF56" s="9"/>
    </row>
    <row r="57" spans="1:84" ht="15.75" x14ac:dyDescent="0.25">
      <c r="A57" s="29" t="s">
        <v>40</v>
      </c>
      <c r="B57" s="35" t="s">
        <v>41</v>
      </c>
      <c r="C57" s="38"/>
      <c r="D57" s="38"/>
      <c r="E57" s="5" t="s">
        <v>346</v>
      </c>
      <c r="F57" s="5">
        <v>23.5</v>
      </c>
      <c r="G57" s="5">
        <f t="shared" si="48"/>
        <v>0</v>
      </c>
      <c r="H57" s="5">
        <f t="shared" si="47"/>
        <v>0</v>
      </c>
      <c r="I57" s="27" t="str">
        <f t="shared" si="49"/>
        <v>OK</v>
      </c>
      <c r="J57" s="30">
        <f t="shared" si="50"/>
        <v>0</v>
      </c>
      <c r="K57" s="28">
        <f t="shared" si="51"/>
        <v>0</v>
      </c>
      <c r="L57" s="16">
        <f t="shared" si="52"/>
        <v>0</v>
      </c>
      <c r="M57" s="16">
        <f t="shared" si="53"/>
        <v>0</v>
      </c>
      <c r="N57" s="16">
        <f t="shared" si="54"/>
        <v>0</v>
      </c>
      <c r="O57" s="16">
        <f t="shared" si="55"/>
        <v>0</v>
      </c>
      <c r="P57" s="16">
        <f t="shared" si="56"/>
        <v>0</v>
      </c>
      <c r="Q57" s="16">
        <f t="shared" si="57"/>
        <v>0</v>
      </c>
      <c r="R57" s="16">
        <f t="shared" si="58"/>
        <v>0</v>
      </c>
      <c r="S57" s="16">
        <f t="shared" si="59"/>
        <v>0</v>
      </c>
      <c r="T57" s="16">
        <f t="shared" si="60"/>
        <v>0</v>
      </c>
      <c r="U57" s="16">
        <f t="shared" si="61"/>
        <v>0</v>
      </c>
      <c r="V57" s="16">
        <f t="shared" si="62"/>
        <v>0</v>
      </c>
      <c r="W57" s="16">
        <f t="shared" si="63"/>
        <v>0</v>
      </c>
      <c r="X57" s="16">
        <f t="shared" si="64"/>
        <v>0</v>
      </c>
      <c r="Y57" s="28">
        <f t="shared" si="65"/>
        <v>0</v>
      </c>
      <c r="Z57" s="28">
        <f t="shared" si="66"/>
        <v>0</v>
      </c>
      <c r="AA57" s="28">
        <f t="shared" si="67"/>
        <v>0</v>
      </c>
      <c r="AB57" s="28">
        <f t="shared" si="68"/>
        <v>0</v>
      </c>
      <c r="AC57" s="28">
        <f t="shared" si="69"/>
        <v>0</v>
      </c>
      <c r="AD57" s="28">
        <f t="shared" si="70"/>
        <v>0</v>
      </c>
      <c r="AE57" s="28">
        <f t="shared" si="71"/>
        <v>0</v>
      </c>
      <c r="AF57" s="28">
        <f t="shared" si="72"/>
        <v>0</v>
      </c>
      <c r="AG57" s="28">
        <f t="shared" si="73"/>
        <v>0</v>
      </c>
      <c r="AH57" s="28">
        <f t="shared" si="74"/>
        <v>0</v>
      </c>
      <c r="AI57" s="28">
        <f t="shared" si="75"/>
        <v>0</v>
      </c>
      <c r="AJ57" s="28">
        <f t="shared" si="76"/>
        <v>0</v>
      </c>
      <c r="AK57" s="28">
        <f t="shared" si="77"/>
        <v>0</v>
      </c>
      <c r="AL57" s="28">
        <f t="shared" si="78"/>
        <v>0</v>
      </c>
      <c r="AM57" s="28">
        <f t="shared" si="79"/>
        <v>0</v>
      </c>
      <c r="AN57" s="28">
        <f t="shared" si="80"/>
        <v>0</v>
      </c>
      <c r="AO57" s="28">
        <f t="shared" si="81"/>
        <v>0</v>
      </c>
      <c r="AP57" s="28">
        <f t="shared" si="82"/>
        <v>0</v>
      </c>
      <c r="AQ57" s="28">
        <f t="shared" si="83"/>
        <v>0</v>
      </c>
      <c r="AR57" s="28">
        <f t="shared" si="84"/>
        <v>0</v>
      </c>
      <c r="AS57" s="28">
        <f t="shared" si="85"/>
        <v>0</v>
      </c>
      <c r="AT57" s="28">
        <f t="shared" si="86"/>
        <v>0</v>
      </c>
      <c r="AU57" s="28">
        <f t="shared" si="87"/>
        <v>0</v>
      </c>
      <c r="AV57" s="28">
        <f t="shared" si="88"/>
        <v>0</v>
      </c>
      <c r="AW57" s="28">
        <f t="shared" si="89"/>
        <v>0</v>
      </c>
      <c r="AX57" s="28">
        <f t="shared" si="90"/>
        <v>0</v>
      </c>
      <c r="AY57" s="28">
        <f t="shared" si="91"/>
        <v>0</v>
      </c>
      <c r="AZ57" s="28">
        <f t="shared" si="92"/>
        <v>0</v>
      </c>
      <c r="BA57" s="28">
        <f t="shared" si="93"/>
        <v>0</v>
      </c>
      <c r="BB57" s="28">
        <f t="shared" si="94"/>
        <v>0</v>
      </c>
      <c r="BC57" s="42">
        <v>3.1100000000000003</v>
      </c>
      <c r="BD57" s="43">
        <v>1.22</v>
      </c>
      <c r="BI57" s="6">
        <v>3.75</v>
      </c>
      <c r="BJ57" s="6">
        <v>1.4249999999999998</v>
      </c>
      <c r="BK57" s="6"/>
      <c r="BL57" s="9"/>
      <c r="BM57" s="6"/>
      <c r="BN57" s="9"/>
      <c r="BO57" s="6"/>
      <c r="BP57" s="9"/>
      <c r="BQ57" s="6"/>
      <c r="BR57" s="9"/>
      <c r="BS57" s="6"/>
      <c r="BT57" s="9"/>
      <c r="BU57" s="6"/>
      <c r="BV57" s="9"/>
      <c r="BW57" s="6"/>
      <c r="BX57" s="9"/>
      <c r="BY57" s="6"/>
      <c r="BZ57" s="9"/>
      <c r="CA57" s="6"/>
      <c r="CB57" s="9"/>
      <c r="CC57" s="6"/>
      <c r="CD57" s="9"/>
      <c r="CE57" s="6"/>
      <c r="CF57" s="9"/>
    </row>
    <row r="58" spans="1:84" ht="15.75" x14ac:dyDescent="0.25">
      <c r="A58" s="29" t="s">
        <v>142</v>
      </c>
      <c r="B58" s="35" t="s">
        <v>143</v>
      </c>
      <c r="C58" s="38"/>
      <c r="D58" s="38"/>
      <c r="E58" s="5" t="s">
        <v>346</v>
      </c>
      <c r="F58" s="5">
        <v>23.5</v>
      </c>
      <c r="G58" s="5">
        <f t="shared" si="48"/>
        <v>0</v>
      </c>
      <c r="H58" s="5">
        <f t="shared" si="47"/>
        <v>0</v>
      </c>
      <c r="I58" s="27" t="str">
        <f t="shared" si="49"/>
        <v>OK</v>
      </c>
      <c r="J58" s="30">
        <f t="shared" si="50"/>
        <v>0</v>
      </c>
      <c r="K58" s="28">
        <f t="shared" si="51"/>
        <v>0</v>
      </c>
      <c r="L58" s="16">
        <f t="shared" si="52"/>
        <v>0</v>
      </c>
      <c r="M58" s="16">
        <f t="shared" si="53"/>
        <v>0</v>
      </c>
      <c r="N58" s="16">
        <f t="shared" si="54"/>
        <v>0</v>
      </c>
      <c r="O58" s="16">
        <f t="shared" si="55"/>
        <v>0</v>
      </c>
      <c r="P58" s="16">
        <f t="shared" si="56"/>
        <v>0</v>
      </c>
      <c r="Q58" s="16">
        <f t="shared" si="57"/>
        <v>0</v>
      </c>
      <c r="R58" s="16">
        <f t="shared" si="58"/>
        <v>0</v>
      </c>
      <c r="S58" s="16">
        <f t="shared" si="59"/>
        <v>0</v>
      </c>
      <c r="T58" s="16">
        <f t="shared" si="60"/>
        <v>0</v>
      </c>
      <c r="U58" s="16">
        <f t="shared" si="61"/>
        <v>0</v>
      </c>
      <c r="V58" s="16">
        <f t="shared" si="62"/>
        <v>0</v>
      </c>
      <c r="W58" s="16">
        <f t="shared" si="63"/>
        <v>0</v>
      </c>
      <c r="X58" s="16">
        <f t="shared" si="64"/>
        <v>0</v>
      </c>
      <c r="Y58" s="28">
        <f t="shared" si="65"/>
        <v>0</v>
      </c>
      <c r="Z58" s="28">
        <f t="shared" si="66"/>
        <v>0</v>
      </c>
      <c r="AA58" s="28">
        <f t="shared" si="67"/>
        <v>0</v>
      </c>
      <c r="AB58" s="28">
        <f t="shared" si="68"/>
        <v>0</v>
      </c>
      <c r="AC58" s="28">
        <f t="shared" si="69"/>
        <v>0</v>
      </c>
      <c r="AD58" s="28">
        <f t="shared" si="70"/>
        <v>0</v>
      </c>
      <c r="AE58" s="28">
        <f t="shared" si="71"/>
        <v>0</v>
      </c>
      <c r="AF58" s="28">
        <f t="shared" si="72"/>
        <v>0</v>
      </c>
      <c r="AG58" s="28">
        <f t="shared" si="73"/>
        <v>0</v>
      </c>
      <c r="AH58" s="28">
        <f t="shared" si="74"/>
        <v>0</v>
      </c>
      <c r="AI58" s="28">
        <f t="shared" si="75"/>
        <v>0</v>
      </c>
      <c r="AJ58" s="28">
        <f t="shared" si="76"/>
        <v>0</v>
      </c>
      <c r="AK58" s="28">
        <f t="shared" si="77"/>
        <v>0</v>
      </c>
      <c r="AL58" s="28">
        <f t="shared" si="78"/>
        <v>0</v>
      </c>
      <c r="AM58" s="28">
        <f t="shared" si="79"/>
        <v>0</v>
      </c>
      <c r="AN58" s="28">
        <f t="shared" si="80"/>
        <v>0</v>
      </c>
      <c r="AO58" s="28">
        <f t="shared" si="81"/>
        <v>0</v>
      </c>
      <c r="AP58" s="28">
        <f t="shared" si="82"/>
        <v>0</v>
      </c>
      <c r="AQ58" s="28">
        <f t="shared" si="83"/>
        <v>0</v>
      </c>
      <c r="AR58" s="28">
        <f t="shared" si="84"/>
        <v>0</v>
      </c>
      <c r="AS58" s="28">
        <f t="shared" si="85"/>
        <v>0</v>
      </c>
      <c r="AT58" s="28">
        <f t="shared" si="86"/>
        <v>0</v>
      </c>
      <c r="AU58" s="28">
        <f t="shared" si="87"/>
        <v>0</v>
      </c>
      <c r="AV58" s="28">
        <f t="shared" si="88"/>
        <v>0</v>
      </c>
      <c r="AW58" s="28">
        <f t="shared" si="89"/>
        <v>0</v>
      </c>
      <c r="AX58" s="28">
        <f t="shared" si="90"/>
        <v>0</v>
      </c>
      <c r="AY58" s="28">
        <f t="shared" si="91"/>
        <v>0</v>
      </c>
      <c r="AZ58" s="28">
        <f t="shared" si="92"/>
        <v>0</v>
      </c>
      <c r="BA58" s="28">
        <f t="shared" si="93"/>
        <v>0</v>
      </c>
      <c r="BB58" s="28">
        <f t="shared" si="94"/>
        <v>0</v>
      </c>
      <c r="BC58" s="42">
        <v>3.5300000000000002</v>
      </c>
      <c r="BD58" s="43">
        <v>1.4040000000000001</v>
      </c>
      <c r="BI58" s="6">
        <v>3.03</v>
      </c>
      <c r="BJ58" s="6">
        <v>1.107</v>
      </c>
      <c r="BK58" s="6"/>
      <c r="BL58" s="9"/>
      <c r="BM58" s="6"/>
      <c r="BN58" s="9"/>
      <c r="BO58" s="6"/>
      <c r="BP58" s="9"/>
      <c r="BQ58" s="6"/>
      <c r="BR58" s="9"/>
      <c r="BS58" s="6"/>
      <c r="BT58" s="9"/>
      <c r="BU58" s="6"/>
      <c r="BV58" s="9"/>
      <c r="BW58" s="6"/>
      <c r="BX58" s="9"/>
      <c r="BY58" s="6"/>
      <c r="BZ58" s="9"/>
      <c r="CA58" s="6"/>
      <c r="CB58" s="9"/>
      <c r="CC58" s="6"/>
      <c r="CD58" s="9"/>
      <c r="CE58" s="6"/>
      <c r="CF58" s="9"/>
    </row>
    <row r="59" spans="1:84" ht="15.75" x14ac:dyDescent="0.25">
      <c r="A59" s="29" t="s">
        <v>42</v>
      </c>
      <c r="B59" s="35" t="s">
        <v>43</v>
      </c>
      <c r="C59" s="38"/>
      <c r="D59" s="38"/>
      <c r="E59" s="5" t="s">
        <v>346</v>
      </c>
      <c r="F59" s="5">
        <v>23.5</v>
      </c>
      <c r="G59" s="5">
        <f t="shared" si="48"/>
        <v>0</v>
      </c>
      <c r="H59" s="5">
        <f t="shared" si="47"/>
        <v>0</v>
      </c>
      <c r="I59" s="27" t="str">
        <f t="shared" si="49"/>
        <v>OK</v>
      </c>
      <c r="J59" s="30">
        <f t="shared" si="50"/>
        <v>0</v>
      </c>
      <c r="K59" s="28">
        <f t="shared" si="51"/>
        <v>0</v>
      </c>
      <c r="L59" s="16">
        <f t="shared" si="52"/>
        <v>0</v>
      </c>
      <c r="M59" s="16">
        <f t="shared" si="53"/>
        <v>0</v>
      </c>
      <c r="N59" s="16">
        <f t="shared" si="54"/>
        <v>0</v>
      </c>
      <c r="O59" s="16">
        <f t="shared" si="55"/>
        <v>0</v>
      </c>
      <c r="P59" s="16">
        <f t="shared" si="56"/>
        <v>0</v>
      </c>
      <c r="Q59" s="16">
        <f t="shared" si="57"/>
        <v>0</v>
      </c>
      <c r="R59" s="16">
        <f t="shared" si="58"/>
        <v>0</v>
      </c>
      <c r="S59" s="16">
        <f t="shared" si="59"/>
        <v>0</v>
      </c>
      <c r="T59" s="16">
        <f t="shared" si="60"/>
        <v>0</v>
      </c>
      <c r="U59" s="16">
        <f t="shared" si="61"/>
        <v>0</v>
      </c>
      <c r="V59" s="16">
        <f t="shared" si="62"/>
        <v>0</v>
      </c>
      <c r="W59" s="16">
        <f t="shared" si="63"/>
        <v>0</v>
      </c>
      <c r="X59" s="16">
        <f t="shared" si="64"/>
        <v>0</v>
      </c>
      <c r="Y59" s="28">
        <f t="shared" si="65"/>
        <v>0</v>
      </c>
      <c r="Z59" s="28">
        <f t="shared" si="66"/>
        <v>0</v>
      </c>
      <c r="AA59" s="28">
        <f t="shared" si="67"/>
        <v>0</v>
      </c>
      <c r="AB59" s="28">
        <f t="shared" si="68"/>
        <v>0</v>
      </c>
      <c r="AC59" s="28">
        <f t="shared" si="69"/>
        <v>0</v>
      </c>
      <c r="AD59" s="28">
        <f t="shared" si="70"/>
        <v>0</v>
      </c>
      <c r="AE59" s="28">
        <f t="shared" si="71"/>
        <v>0</v>
      </c>
      <c r="AF59" s="28">
        <f t="shared" si="72"/>
        <v>0</v>
      </c>
      <c r="AG59" s="28">
        <f t="shared" si="73"/>
        <v>0</v>
      </c>
      <c r="AH59" s="28">
        <f t="shared" si="74"/>
        <v>0</v>
      </c>
      <c r="AI59" s="28">
        <f t="shared" si="75"/>
        <v>0</v>
      </c>
      <c r="AJ59" s="28">
        <f t="shared" si="76"/>
        <v>0</v>
      </c>
      <c r="AK59" s="28">
        <f t="shared" si="77"/>
        <v>0</v>
      </c>
      <c r="AL59" s="28">
        <f t="shared" si="78"/>
        <v>0</v>
      </c>
      <c r="AM59" s="28">
        <f t="shared" si="79"/>
        <v>0</v>
      </c>
      <c r="AN59" s="28">
        <f t="shared" si="80"/>
        <v>0</v>
      </c>
      <c r="AO59" s="28">
        <f t="shared" si="81"/>
        <v>0</v>
      </c>
      <c r="AP59" s="28">
        <f t="shared" si="82"/>
        <v>0</v>
      </c>
      <c r="AQ59" s="28">
        <f t="shared" si="83"/>
        <v>0</v>
      </c>
      <c r="AR59" s="28">
        <f t="shared" si="84"/>
        <v>0</v>
      </c>
      <c r="AS59" s="28">
        <f t="shared" si="85"/>
        <v>0</v>
      </c>
      <c r="AT59" s="28">
        <f t="shared" si="86"/>
        <v>0</v>
      </c>
      <c r="AU59" s="28">
        <f t="shared" si="87"/>
        <v>0</v>
      </c>
      <c r="AV59" s="28">
        <f t="shared" si="88"/>
        <v>0</v>
      </c>
      <c r="AW59" s="28">
        <f t="shared" si="89"/>
        <v>0</v>
      </c>
      <c r="AX59" s="28">
        <f t="shared" si="90"/>
        <v>0</v>
      </c>
      <c r="AY59" s="28">
        <f t="shared" si="91"/>
        <v>0</v>
      </c>
      <c r="AZ59" s="28">
        <f t="shared" si="92"/>
        <v>0</v>
      </c>
      <c r="BA59" s="28">
        <f t="shared" si="93"/>
        <v>0</v>
      </c>
      <c r="BB59" s="28">
        <f t="shared" si="94"/>
        <v>0</v>
      </c>
      <c r="BC59" s="42">
        <v>3.1100000000000003</v>
      </c>
      <c r="BD59" s="43">
        <v>1.22</v>
      </c>
      <c r="BI59" s="6">
        <v>3.5</v>
      </c>
      <c r="BJ59" s="6">
        <v>1.3120000000000001</v>
      </c>
      <c r="BK59" s="6"/>
      <c r="BL59" s="9"/>
      <c r="BM59" s="6"/>
      <c r="BN59" s="9"/>
      <c r="BO59" s="6"/>
      <c r="BP59" s="9"/>
      <c r="BQ59" s="6"/>
      <c r="BR59" s="9"/>
      <c r="BS59" s="6"/>
      <c r="BT59" s="9"/>
      <c r="BU59" s="6"/>
      <c r="BV59" s="9"/>
      <c r="BW59" s="6"/>
      <c r="BX59" s="9"/>
      <c r="BY59" s="6"/>
      <c r="BZ59" s="9"/>
      <c r="CA59" s="6"/>
      <c r="CB59" s="9"/>
      <c r="CC59" s="6"/>
      <c r="CD59" s="9"/>
      <c r="CE59" s="6"/>
      <c r="CF59" s="9"/>
    </row>
    <row r="60" spans="1:84" ht="15.75" x14ac:dyDescent="0.25">
      <c r="A60" s="29" t="s">
        <v>90</v>
      </c>
      <c r="B60" s="35" t="s">
        <v>91</v>
      </c>
      <c r="C60" s="38"/>
      <c r="D60" s="38"/>
      <c r="E60" s="5" t="s">
        <v>346</v>
      </c>
      <c r="F60" s="5">
        <v>23.5</v>
      </c>
      <c r="G60" s="5">
        <f t="shared" si="48"/>
        <v>0</v>
      </c>
      <c r="H60" s="5">
        <f t="shared" si="47"/>
        <v>0</v>
      </c>
      <c r="I60" s="27" t="str">
        <f t="shared" si="49"/>
        <v>OK</v>
      </c>
      <c r="J60" s="30">
        <f t="shared" si="50"/>
        <v>0</v>
      </c>
      <c r="K60" s="28">
        <f t="shared" si="51"/>
        <v>0</v>
      </c>
      <c r="L60" s="16">
        <f t="shared" si="52"/>
        <v>0</v>
      </c>
      <c r="M60" s="16">
        <f t="shared" si="53"/>
        <v>0</v>
      </c>
      <c r="N60" s="16">
        <f t="shared" si="54"/>
        <v>0</v>
      </c>
      <c r="O60" s="16">
        <f t="shared" si="55"/>
        <v>0</v>
      </c>
      <c r="P60" s="16">
        <f t="shared" si="56"/>
        <v>0</v>
      </c>
      <c r="Q60" s="16">
        <f t="shared" si="57"/>
        <v>0</v>
      </c>
      <c r="R60" s="16">
        <f t="shared" si="58"/>
        <v>0</v>
      </c>
      <c r="S60" s="16">
        <f t="shared" si="59"/>
        <v>0</v>
      </c>
      <c r="T60" s="16">
        <f t="shared" si="60"/>
        <v>0</v>
      </c>
      <c r="U60" s="16">
        <f t="shared" si="61"/>
        <v>0</v>
      </c>
      <c r="V60" s="16">
        <f t="shared" si="62"/>
        <v>0</v>
      </c>
      <c r="W60" s="16">
        <f t="shared" si="63"/>
        <v>0</v>
      </c>
      <c r="X60" s="16">
        <f t="shared" si="64"/>
        <v>0</v>
      </c>
      <c r="Y60" s="28">
        <f t="shared" si="65"/>
        <v>0</v>
      </c>
      <c r="Z60" s="28">
        <f t="shared" si="66"/>
        <v>0</v>
      </c>
      <c r="AA60" s="28">
        <f t="shared" si="67"/>
        <v>0</v>
      </c>
      <c r="AB60" s="28">
        <f t="shared" si="68"/>
        <v>0</v>
      </c>
      <c r="AC60" s="28">
        <f t="shared" si="69"/>
        <v>0</v>
      </c>
      <c r="AD60" s="28">
        <f t="shared" si="70"/>
        <v>0</v>
      </c>
      <c r="AE60" s="28">
        <f t="shared" si="71"/>
        <v>0</v>
      </c>
      <c r="AF60" s="28">
        <f t="shared" si="72"/>
        <v>0</v>
      </c>
      <c r="AG60" s="28">
        <f t="shared" si="73"/>
        <v>0</v>
      </c>
      <c r="AH60" s="28">
        <f t="shared" si="74"/>
        <v>0</v>
      </c>
      <c r="AI60" s="28">
        <f t="shared" si="75"/>
        <v>0</v>
      </c>
      <c r="AJ60" s="28">
        <f t="shared" si="76"/>
        <v>0</v>
      </c>
      <c r="AK60" s="28">
        <f t="shared" si="77"/>
        <v>0</v>
      </c>
      <c r="AL60" s="28">
        <f t="shared" si="78"/>
        <v>0</v>
      </c>
      <c r="AM60" s="28">
        <f t="shared" si="79"/>
        <v>0</v>
      </c>
      <c r="AN60" s="28">
        <f t="shared" si="80"/>
        <v>0</v>
      </c>
      <c r="AO60" s="28">
        <f t="shared" si="81"/>
        <v>0</v>
      </c>
      <c r="AP60" s="28">
        <f t="shared" si="82"/>
        <v>0</v>
      </c>
      <c r="AQ60" s="28">
        <f t="shared" si="83"/>
        <v>0</v>
      </c>
      <c r="AR60" s="28">
        <f t="shared" si="84"/>
        <v>0</v>
      </c>
      <c r="AS60" s="28">
        <f t="shared" si="85"/>
        <v>0</v>
      </c>
      <c r="AT60" s="28">
        <f t="shared" si="86"/>
        <v>0</v>
      </c>
      <c r="AU60" s="28">
        <f t="shared" si="87"/>
        <v>0</v>
      </c>
      <c r="AV60" s="28">
        <f t="shared" si="88"/>
        <v>0</v>
      </c>
      <c r="AW60" s="28">
        <f t="shared" si="89"/>
        <v>0</v>
      </c>
      <c r="AX60" s="28">
        <f t="shared" si="90"/>
        <v>0</v>
      </c>
      <c r="AY60" s="28">
        <f t="shared" si="91"/>
        <v>0</v>
      </c>
      <c r="AZ60" s="28">
        <f t="shared" si="92"/>
        <v>0</v>
      </c>
      <c r="BA60" s="28">
        <f t="shared" si="93"/>
        <v>0</v>
      </c>
      <c r="BB60" s="28">
        <f t="shared" si="94"/>
        <v>0</v>
      </c>
      <c r="BC60" s="42">
        <v>3.1100000000000003</v>
      </c>
      <c r="BD60" s="43">
        <v>1.22</v>
      </c>
      <c r="BI60" s="6">
        <v>3.52</v>
      </c>
      <c r="BJ60" s="6">
        <v>1.3220000000000001</v>
      </c>
      <c r="BK60" s="6"/>
      <c r="BL60" s="9"/>
      <c r="BM60" s="6"/>
      <c r="BN60" s="9"/>
      <c r="BO60" s="6"/>
      <c r="BP60" s="9"/>
      <c r="BQ60" s="6"/>
      <c r="BR60" s="9"/>
      <c r="BS60" s="6"/>
      <c r="BT60" s="9"/>
      <c r="BU60" s="6"/>
      <c r="BV60" s="9"/>
      <c r="BW60" s="6"/>
      <c r="BX60" s="9"/>
      <c r="BY60" s="6"/>
      <c r="BZ60" s="9"/>
      <c r="CA60" s="6"/>
      <c r="CB60" s="9"/>
      <c r="CC60" s="6"/>
      <c r="CD60" s="9"/>
      <c r="CE60" s="6"/>
      <c r="CF60" s="9"/>
    </row>
    <row r="61" spans="1:84" ht="15.75" x14ac:dyDescent="0.25">
      <c r="A61" s="29" t="s">
        <v>44</v>
      </c>
      <c r="B61" s="35" t="s">
        <v>45</v>
      </c>
      <c r="C61" s="38"/>
      <c r="D61" s="38"/>
      <c r="E61" s="5" t="s">
        <v>346</v>
      </c>
      <c r="F61" s="5">
        <v>23.5</v>
      </c>
      <c r="G61" s="5">
        <f t="shared" si="48"/>
        <v>0</v>
      </c>
      <c r="H61" s="5">
        <f t="shared" si="47"/>
        <v>0</v>
      </c>
      <c r="I61" s="27" t="str">
        <f t="shared" si="49"/>
        <v>OK</v>
      </c>
      <c r="J61" s="30">
        <f t="shared" si="50"/>
        <v>0</v>
      </c>
      <c r="K61" s="28">
        <f t="shared" si="51"/>
        <v>0</v>
      </c>
      <c r="L61" s="16">
        <f t="shared" si="52"/>
        <v>0</v>
      </c>
      <c r="M61" s="16">
        <f t="shared" si="53"/>
        <v>0</v>
      </c>
      <c r="N61" s="16">
        <f t="shared" si="54"/>
        <v>0</v>
      </c>
      <c r="O61" s="16">
        <f t="shared" si="55"/>
        <v>0</v>
      </c>
      <c r="P61" s="16">
        <f t="shared" si="56"/>
        <v>0</v>
      </c>
      <c r="Q61" s="16">
        <f t="shared" si="57"/>
        <v>0</v>
      </c>
      <c r="R61" s="16">
        <f t="shared" si="58"/>
        <v>0</v>
      </c>
      <c r="S61" s="16">
        <f t="shared" si="59"/>
        <v>0</v>
      </c>
      <c r="T61" s="16">
        <f t="shared" si="60"/>
        <v>0</v>
      </c>
      <c r="U61" s="16">
        <f t="shared" si="61"/>
        <v>0</v>
      </c>
      <c r="V61" s="16">
        <f t="shared" si="62"/>
        <v>0</v>
      </c>
      <c r="W61" s="16">
        <f t="shared" si="63"/>
        <v>0</v>
      </c>
      <c r="X61" s="16">
        <f t="shared" si="64"/>
        <v>0</v>
      </c>
      <c r="Y61" s="28">
        <f t="shared" si="65"/>
        <v>0</v>
      </c>
      <c r="Z61" s="28">
        <f t="shared" si="66"/>
        <v>0</v>
      </c>
      <c r="AA61" s="28">
        <f t="shared" si="67"/>
        <v>0</v>
      </c>
      <c r="AB61" s="28">
        <f t="shared" si="68"/>
        <v>0</v>
      </c>
      <c r="AC61" s="28">
        <f t="shared" si="69"/>
        <v>0</v>
      </c>
      <c r="AD61" s="28">
        <f t="shared" si="70"/>
        <v>0</v>
      </c>
      <c r="AE61" s="28">
        <f t="shared" si="71"/>
        <v>0</v>
      </c>
      <c r="AF61" s="28">
        <f t="shared" si="72"/>
        <v>0</v>
      </c>
      <c r="AG61" s="28">
        <f t="shared" si="73"/>
        <v>0</v>
      </c>
      <c r="AH61" s="28">
        <f t="shared" si="74"/>
        <v>0</v>
      </c>
      <c r="AI61" s="28">
        <f t="shared" si="75"/>
        <v>0</v>
      </c>
      <c r="AJ61" s="28">
        <f t="shared" si="76"/>
        <v>0</v>
      </c>
      <c r="AK61" s="28">
        <f t="shared" si="77"/>
        <v>0</v>
      </c>
      <c r="AL61" s="28">
        <f t="shared" si="78"/>
        <v>0</v>
      </c>
      <c r="AM61" s="28">
        <f t="shared" si="79"/>
        <v>0</v>
      </c>
      <c r="AN61" s="28">
        <f t="shared" si="80"/>
        <v>0</v>
      </c>
      <c r="AO61" s="28">
        <f t="shared" si="81"/>
        <v>0</v>
      </c>
      <c r="AP61" s="28">
        <f t="shared" si="82"/>
        <v>0</v>
      </c>
      <c r="AQ61" s="28">
        <f t="shared" si="83"/>
        <v>0</v>
      </c>
      <c r="AR61" s="28">
        <f t="shared" si="84"/>
        <v>0</v>
      </c>
      <c r="AS61" s="28">
        <f t="shared" si="85"/>
        <v>0</v>
      </c>
      <c r="AT61" s="28">
        <f t="shared" si="86"/>
        <v>0</v>
      </c>
      <c r="AU61" s="28">
        <f t="shared" si="87"/>
        <v>0</v>
      </c>
      <c r="AV61" s="28">
        <f t="shared" si="88"/>
        <v>0</v>
      </c>
      <c r="AW61" s="28">
        <f t="shared" si="89"/>
        <v>0</v>
      </c>
      <c r="AX61" s="28">
        <f t="shared" si="90"/>
        <v>0</v>
      </c>
      <c r="AY61" s="28">
        <f t="shared" si="91"/>
        <v>0</v>
      </c>
      <c r="AZ61" s="28">
        <f t="shared" si="92"/>
        <v>0</v>
      </c>
      <c r="BA61" s="28">
        <f t="shared" si="93"/>
        <v>0</v>
      </c>
      <c r="BB61" s="28">
        <f t="shared" si="94"/>
        <v>0</v>
      </c>
      <c r="BC61" s="42">
        <v>3.1100000000000003</v>
      </c>
      <c r="BD61" s="43">
        <v>1.22</v>
      </c>
      <c r="BI61" s="6">
        <v>3.5</v>
      </c>
      <c r="BJ61" s="6">
        <v>1.3120000000000001</v>
      </c>
      <c r="BK61" s="6"/>
      <c r="BL61" s="9"/>
      <c r="BM61" s="6"/>
      <c r="BN61" s="9"/>
      <c r="BO61" s="6"/>
      <c r="BP61" s="9"/>
      <c r="BQ61" s="6"/>
      <c r="BR61" s="9"/>
      <c r="BS61" s="6"/>
      <c r="BT61" s="9"/>
      <c r="BU61" s="6"/>
      <c r="BV61" s="9"/>
      <c r="BW61" s="6"/>
      <c r="BX61" s="9"/>
      <c r="BY61" s="6"/>
      <c r="BZ61" s="9"/>
      <c r="CA61" s="6"/>
      <c r="CB61" s="9"/>
      <c r="CC61" s="6"/>
      <c r="CD61" s="9"/>
      <c r="CE61" s="6"/>
      <c r="CF61" s="9"/>
    </row>
    <row r="62" spans="1:84" ht="15.75" x14ac:dyDescent="0.25">
      <c r="A62" s="29" t="s">
        <v>174</v>
      </c>
      <c r="B62" s="35" t="s">
        <v>175</v>
      </c>
      <c r="C62" s="38"/>
      <c r="D62" s="38"/>
      <c r="E62" s="5" t="s">
        <v>346</v>
      </c>
      <c r="F62" s="5">
        <v>23.5</v>
      </c>
      <c r="G62" s="5">
        <f t="shared" si="48"/>
        <v>0</v>
      </c>
      <c r="H62" s="5">
        <f t="shared" si="47"/>
        <v>0</v>
      </c>
      <c r="I62" s="27" t="str">
        <f t="shared" si="49"/>
        <v>OK</v>
      </c>
      <c r="J62" s="30">
        <f t="shared" si="50"/>
        <v>0</v>
      </c>
      <c r="K62" s="28">
        <f t="shared" si="51"/>
        <v>0</v>
      </c>
      <c r="L62" s="16">
        <f t="shared" si="52"/>
        <v>0</v>
      </c>
      <c r="M62" s="16">
        <f t="shared" si="53"/>
        <v>0</v>
      </c>
      <c r="N62" s="16">
        <f t="shared" si="54"/>
        <v>0</v>
      </c>
      <c r="O62" s="16">
        <f t="shared" si="55"/>
        <v>0</v>
      </c>
      <c r="P62" s="16">
        <f t="shared" si="56"/>
        <v>0</v>
      </c>
      <c r="Q62" s="16">
        <f t="shared" si="57"/>
        <v>0</v>
      </c>
      <c r="R62" s="16">
        <f t="shared" si="58"/>
        <v>0</v>
      </c>
      <c r="S62" s="16">
        <f t="shared" si="59"/>
        <v>0</v>
      </c>
      <c r="T62" s="16">
        <f t="shared" si="60"/>
        <v>0</v>
      </c>
      <c r="U62" s="16">
        <f t="shared" si="61"/>
        <v>0</v>
      </c>
      <c r="V62" s="16">
        <f t="shared" si="62"/>
        <v>0</v>
      </c>
      <c r="W62" s="16">
        <f t="shared" si="63"/>
        <v>0</v>
      </c>
      <c r="X62" s="16">
        <f t="shared" si="64"/>
        <v>0</v>
      </c>
      <c r="Y62" s="28">
        <f t="shared" si="65"/>
        <v>0</v>
      </c>
      <c r="Z62" s="28">
        <f t="shared" si="66"/>
        <v>0</v>
      </c>
      <c r="AA62" s="28">
        <f t="shared" si="67"/>
        <v>0</v>
      </c>
      <c r="AB62" s="28">
        <f t="shared" si="68"/>
        <v>0</v>
      </c>
      <c r="AC62" s="28">
        <f t="shared" si="69"/>
        <v>0</v>
      </c>
      <c r="AD62" s="28">
        <f t="shared" si="70"/>
        <v>0</v>
      </c>
      <c r="AE62" s="28">
        <f t="shared" si="71"/>
        <v>0</v>
      </c>
      <c r="AF62" s="28">
        <f t="shared" si="72"/>
        <v>0</v>
      </c>
      <c r="AG62" s="28">
        <f t="shared" si="73"/>
        <v>0</v>
      </c>
      <c r="AH62" s="28">
        <f t="shared" si="74"/>
        <v>0</v>
      </c>
      <c r="AI62" s="28">
        <f t="shared" si="75"/>
        <v>0</v>
      </c>
      <c r="AJ62" s="28">
        <f t="shared" si="76"/>
        <v>0</v>
      </c>
      <c r="AK62" s="28">
        <f t="shared" si="77"/>
        <v>0</v>
      </c>
      <c r="AL62" s="28">
        <f t="shared" si="78"/>
        <v>0</v>
      </c>
      <c r="AM62" s="28">
        <f t="shared" si="79"/>
        <v>0</v>
      </c>
      <c r="AN62" s="28">
        <f t="shared" si="80"/>
        <v>0</v>
      </c>
      <c r="AO62" s="28">
        <f t="shared" si="81"/>
        <v>0</v>
      </c>
      <c r="AP62" s="28">
        <f t="shared" si="82"/>
        <v>0</v>
      </c>
      <c r="AQ62" s="28">
        <f t="shared" si="83"/>
        <v>0</v>
      </c>
      <c r="AR62" s="28">
        <f t="shared" si="84"/>
        <v>0</v>
      </c>
      <c r="AS62" s="28">
        <f t="shared" si="85"/>
        <v>0</v>
      </c>
      <c r="AT62" s="28">
        <f t="shared" si="86"/>
        <v>0</v>
      </c>
      <c r="AU62" s="28">
        <f t="shared" si="87"/>
        <v>0</v>
      </c>
      <c r="AV62" s="28">
        <f t="shared" si="88"/>
        <v>0</v>
      </c>
      <c r="AW62" s="28">
        <f t="shared" si="89"/>
        <v>0</v>
      </c>
      <c r="AX62" s="28">
        <f t="shared" si="90"/>
        <v>0</v>
      </c>
      <c r="AY62" s="28">
        <f t="shared" si="91"/>
        <v>0</v>
      </c>
      <c r="AZ62" s="28">
        <f t="shared" si="92"/>
        <v>0</v>
      </c>
      <c r="BA62" s="28">
        <f t="shared" si="93"/>
        <v>0</v>
      </c>
      <c r="BB62" s="28">
        <f t="shared" si="94"/>
        <v>0</v>
      </c>
      <c r="BC62" s="42">
        <v>3.1100000000000003</v>
      </c>
      <c r="BD62" s="43">
        <v>1.22</v>
      </c>
      <c r="BI62" s="6">
        <v>3.43</v>
      </c>
      <c r="BJ62" s="6">
        <v>1.2809999999999999</v>
      </c>
      <c r="BK62" s="6"/>
      <c r="BL62" s="9"/>
      <c r="BM62" s="6"/>
      <c r="BN62" s="9"/>
      <c r="BO62" s="6"/>
      <c r="BP62" s="9"/>
      <c r="BQ62" s="6"/>
      <c r="BR62" s="9"/>
      <c r="BS62" s="6"/>
      <c r="BT62" s="9"/>
      <c r="BU62" s="6"/>
      <c r="BV62" s="9"/>
      <c r="BW62" s="6"/>
      <c r="BX62" s="9"/>
      <c r="BY62" s="6"/>
      <c r="BZ62" s="9"/>
      <c r="CA62" s="6"/>
      <c r="CB62" s="9"/>
      <c r="CC62" s="6"/>
      <c r="CD62" s="9"/>
      <c r="CE62" s="6"/>
      <c r="CF62" s="9"/>
    </row>
    <row r="63" spans="1:84" ht="15.75" x14ac:dyDescent="0.25">
      <c r="A63" s="29" t="s">
        <v>6</v>
      </c>
      <c r="B63" s="35" t="s">
        <v>7</v>
      </c>
      <c r="C63" s="38"/>
      <c r="D63" s="38"/>
      <c r="E63" s="5" t="s">
        <v>346</v>
      </c>
      <c r="F63" s="5">
        <v>23.5</v>
      </c>
      <c r="G63" s="33">
        <f t="shared" si="48"/>
        <v>0</v>
      </c>
      <c r="H63" s="5">
        <f t="shared" si="47"/>
        <v>0</v>
      </c>
      <c r="I63" s="27" t="str">
        <f t="shared" si="49"/>
        <v>OK</v>
      </c>
      <c r="J63" s="30">
        <f t="shared" si="50"/>
        <v>0</v>
      </c>
      <c r="K63" s="28">
        <f t="shared" si="51"/>
        <v>0</v>
      </c>
      <c r="L63" s="16">
        <f t="shared" si="52"/>
        <v>0</v>
      </c>
      <c r="M63" s="16">
        <f t="shared" si="53"/>
        <v>0</v>
      </c>
      <c r="N63" s="16">
        <f t="shared" si="54"/>
        <v>0</v>
      </c>
      <c r="O63" s="16">
        <f t="shared" si="55"/>
        <v>0</v>
      </c>
      <c r="P63" s="16">
        <f t="shared" si="56"/>
        <v>0</v>
      </c>
      <c r="Q63" s="16">
        <f t="shared" si="57"/>
        <v>0</v>
      </c>
      <c r="R63" s="16">
        <f t="shared" si="58"/>
        <v>0</v>
      </c>
      <c r="S63" s="16">
        <f t="shared" si="59"/>
        <v>0</v>
      </c>
      <c r="T63" s="16">
        <f t="shared" si="60"/>
        <v>0</v>
      </c>
      <c r="U63" s="16">
        <f t="shared" si="61"/>
        <v>0</v>
      </c>
      <c r="V63" s="16">
        <f t="shared" si="62"/>
        <v>0</v>
      </c>
      <c r="W63" s="16">
        <f t="shared" si="63"/>
        <v>0</v>
      </c>
      <c r="X63" s="16">
        <f t="shared" si="64"/>
        <v>0</v>
      </c>
      <c r="Y63" s="28">
        <f t="shared" si="65"/>
        <v>0</v>
      </c>
      <c r="Z63" s="28">
        <f t="shared" si="66"/>
        <v>0</v>
      </c>
      <c r="AA63" s="28">
        <f t="shared" si="67"/>
        <v>0</v>
      </c>
      <c r="AB63" s="28">
        <f t="shared" si="68"/>
        <v>0</v>
      </c>
      <c r="AC63" s="28">
        <f t="shared" si="69"/>
        <v>0</v>
      </c>
      <c r="AD63" s="28">
        <f t="shared" si="70"/>
        <v>0</v>
      </c>
      <c r="AE63" s="28">
        <f t="shared" si="71"/>
        <v>0</v>
      </c>
      <c r="AF63" s="28">
        <f t="shared" si="72"/>
        <v>0</v>
      </c>
      <c r="AG63" s="28">
        <f t="shared" si="73"/>
        <v>0</v>
      </c>
      <c r="AH63" s="28">
        <f t="shared" si="74"/>
        <v>0</v>
      </c>
      <c r="AI63" s="28">
        <f t="shared" si="75"/>
        <v>0</v>
      </c>
      <c r="AJ63" s="28">
        <f t="shared" si="76"/>
        <v>0</v>
      </c>
      <c r="AK63" s="28">
        <f t="shared" si="77"/>
        <v>0</v>
      </c>
      <c r="AL63" s="28">
        <f t="shared" si="78"/>
        <v>0</v>
      </c>
      <c r="AM63" s="28">
        <f t="shared" si="79"/>
        <v>0</v>
      </c>
      <c r="AN63" s="28">
        <f t="shared" si="80"/>
        <v>0</v>
      </c>
      <c r="AO63" s="28">
        <f t="shared" si="81"/>
        <v>0</v>
      </c>
      <c r="AP63" s="28">
        <f t="shared" si="82"/>
        <v>0</v>
      </c>
      <c r="AQ63" s="28">
        <f t="shared" si="83"/>
        <v>0</v>
      </c>
      <c r="AR63" s="28">
        <f t="shared" si="84"/>
        <v>0</v>
      </c>
      <c r="AS63" s="28">
        <f t="shared" si="85"/>
        <v>0</v>
      </c>
      <c r="AT63" s="28">
        <f t="shared" si="86"/>
        <v>0</v>
      </c>
      <c r="AU63" s="28">
        <f t="shared" si="87"/>
        <v>0</v>
      </c>
      <c r="AV63" s="28">
        <f t="shared" si="88"/>
        <v>0</v>
      </c>
      <c r="AW63" s="28">
        <f t="shared" si="89"/>
        <v>0</v>
      </c>
      <c r="AX63" s="28">
        <f t="shared" si="90"/>
        <v>0</v>
      </c>
      <c r="AY63" s="28">
        <f t="shared" si="91"/>
        <v>0</v>
      </c>
      <c r="AZ63" s="28">
        <f t="shared" si="92"/>
        <v>0</v>
      </c>
      <c r="BA63" s="28">
        <f t="shared" si="93"/>
        <v>0</v>
      </c>
      <c r="BB63" s="28">
        <f t="shared" si="94"/>
        <v>0</v>
      </c>
      <c r="BC63" s="42">
        <v>3.1799999999999997</v>
      </c>
      <c r="BD63" s="43">
        <v>1.2509999999999999</v>
      </c>
      <c r="BI63" s="6">
        <v>3.3</v>
      </c>
      <c r="BJ63" s="6">
        <v>1.23</v>
      </c>
      <c r="BK63" s="6"/>
      <c r="BL63" s="9"/>
      <c r="BM63" s="6"/>
      <c r="BN63" s="9"/>
      <c r="BO63" s="6"/>
      <c r="BP63" s="9"/>
      <c r="BQ63" s="6"/>
      <c r="BR63" s="9"/>
      <c r="BS63" s="6"/>
      <c r="BT63" s="9"/>
      <c r="BU63" s="6"/>
      <c r="BV63" s="9"/>
      <c r="BW63" s="6"/>
      <c r="BX63" s="9"/>
      <c r="BY63" s="6"/>
      <c r="BZ63" s="9"/>
      <c r="CA63" s="6"/>
      <c r="CB63" s="9"/>
      <c r="CC63" s="6"/>
      <c r="CD63" s="9"/>
      <c r="CE63" s="6"/>
      <c r="CF63" s="9"/>
    </row>
    <row r="64" spans="1:84" ht="15.75" x14ac:dyDescent="0.25">
      <c r="A64" s="29" t="s">
        <v>46</v>
      </c>
      <c r="B64" s="35" t="s">
        <v>47</v>
      </c>
      <c r="C64" s="38"/>
      <c r="D64" s="38"/>
      <c r="E64" s="5" t="s">
        <v>346</v>
      </c>
      <c r="F64" s="5">
        <v>23.5</v>
      </c>
      <c r="G64" s="5">
        <f t="shared" si="48"/>
        <v>0</v>
      </c>
      <c r="H64" s="5">
        <f t="shared" si="47"/>
        <v>0</v>
      </c>
      <c r="I64" s="27" t="str">
        <f t="shared" si="49"/>
        <v>OK</v>
      </c>
      <c r="J64" s="30">
        <f t="shared" si="50"/>
        <v>0</v>
      </c>
      <c r="K64" s="28">
        <f t="shared" si="51"/>
        <v>0</v>
      </c>
      <c r="L64" s="16">
        <f t="shared" si="52"/>
        <v>0</v>
      </c>
      <c r="M64" s="16">
        <f t="shared" si="53"/>
        <v>0</v>
      </c>
      <c r="N64" s="16">
        <f t="shared" si="54"/>
        <v>0</v>
      </c>
      <c r="O64" s="16">
        <f t="shared" si="55"/>
        <v>0</v>
      </c>
      <c r="P64" s="16">
        <f t="shared" si="56"/>
        <v>0</v>
      </c>
      <c r="Q64" s="16">
        <f t="shared" si="57"/>
        <v>0</v>
      </c>
      <c r="R64" s="16">
        <f t="shared" si="58"/>
        <v>0</v>
      </c>
      <c r="S64" s="16">
        <f t="shared" si="59"/>
        <v>0</v>
      </c>
      <c r="T64" s="16">
        <f t="shared" si="60"/>
        <v>0</v>
      </c>
      <c r="U64" s="16">
        <f t="shared" si="61"/>
        <v>0</v>
      </c>
      <c r="V64" s="16">
        <f t="shared" si="62"/>
        <v>0</v>
      </c>
      <c r="W64" s="16">
        <f t="shared" si="63"/>
        <v>0</v>
      </c>
      <c r="X64" s="16">
        <f t="shared" si="64"/>
        <v>0</v>
      </c>
      <c r="Y64" s="28">
        <f t="shared" si="65"/>
        <v>0</v>
      </c>
      <c r="Z64" s="28">
        <f t="shared" si="66"/>
        <v>0</v>
      </c>
      <c r="AA64" s="28">
        <f t="shared" si="67"/>
        <v>0</v>
      </c>
      <c r="AB64" s="28">
        <f t="shared" si="68"/>
        <v>0</v>
      </c>
      <c r="AC64" s="28">
        <f t="shared" si="69"/>
        <v>0</v>
      </c>
      <c r="AD64" s="28">
        <f t="shared" si="70"/>
        <v>0</v>
      </c>
      <c r="AE64" s="28">
        <f t="shared" si="71"/>
        <v>0</v>
      </c>
      <c r="AF64" s="28">
        <f t="shared" si="72"/>
        <v>0</v>
      </c>
      <c r="AG64" s="28">
        <f t="shared" si="73"/>
        <v>0</v>
      </c>
      <c r="AH64" s="28">
        <f t="shared" si="74"/>
        <v>0</v>
      </c>
      <c r="AI64" s="28">
        <f t="shared" si="75"/>
        <v>0</v>
      </c>
      <c r="AJ64" s="28">
        <f t="shared" si="76"/>
        <v>0</v>
      </c>
      <c r="AK64" s="28">
        <f t="shared" si="77"/>
        <v>0</v>
      </c>
      <c r="AL64" s="28">
        <f t="shared" si="78"/>
        <v>0</v>
      </c>
      <c r="AM64" s="28">
        <f t="shared" si="79"/>
        <v>0</v>
      </c>
      <c r="AN64" s="28">
        <f t="shared" si="80"/>
        <v>0</v>
      </c>
      <c r="AO64" s="28">
        <f t="shared" si="81"/>
        <v>0</v>
      </c>
      <c r="AP64" s="28">
        <f t="shared" si="82"/>
        <v>0</v>
      </c>
      <c r="AQ64" s="28">
        <f t="shared" si="83"/>
        <v>0</v>
      </c>
      <c r="AR64" s="28">
        <f t="shared" si="84"/>
        <v>0</v>
      </c>
      <c r="AS64" s="28">
        <f t="shared" si="85"/>
        <v>0</v>
      </c>
      <c r="AT64" s="28">
        <f t="shared" si="86"/>
        <v>0</v>
      </c>
      <c r="AU64" s="28">
        <f t="shared" si="87"/>
        <v>0</v>
      </c>
      <c r="AV64" s="28">
        <f t="shared" si="88"/>
        <v>0</v>
      </c>
      <c r="AW64" s="28">
        <f t="shared" si="89"/>
        <v>0</v>
      </c>
      <c r="AX64" s="28">
        <f t="shared" si="90"/>
        <v>0</v>
      </c>
      <c r="AY64" s="28">
        <f t="shared" si="91"/>
        <v>0</v>
      </c>
      <c r="AZ64" s="28">
        <f t="shared" si="92"/>
        <v>0</v>
      </c>
      <c r="BA64" s="28">
        <f t="shared" si="93"/>
        <v>0</v>
      </c>
      <c r="BB64" s="28">
        <f t="shared" si="94"/>
        <v>0</v>
      </c>
      <c r="BC64" s="42">
        <v>3.1100000000000003</v>
      </c>
      <c r="BD64" s="43">
        <v>1.22</v>
      </c>
      <c r="BI64" s="6">
        <v>3.52</v>
      </c>
      <c r="BJ64" s="6">
        <v>1.3220000000000001</v>
      </c>
      <c r="BK64" s="6"/>
      <c r="BL64" s="9"/>
      <c r="BM64" s="6"/>
      <c r="BN64" s="9"/>
      <c r="BO64" s="6"/>
      <c r="BP64" s="9"/>
      <c r="BQ64" s="6"/>
      <c r="BR64" s="9"/>
      <c r="BS64" s="6"/>
      <c r="BT64" s="9"/>
      <c r="BU64" s="6"/>
      <c r="BV64" s="9"/>
      <c r="BW64" s="6"/>
      <c r="BX64" s="9"/>
      <c r="BY64" s="6"/>
      <c r="BZ64" s="9"/>
      <c r="CA64" s="6"/>
      <c r="CB64" s="9"/>
      <c r="CC64" s="6"/>
      <c r="CD64" s="9"/>
      <c r="CE64" s="6"/>
      <c r="CF64" s="9"/>
    </row>
    <row r="65" spans="1:84" ht="15.75" x14ac:dyDescent="0.25">
      <c r="A65" s="29" t="s">
        <v>92</v>
      </c>
      <c r="B65" s="35" t="s">
        <v>93</v>
      </c>
      <c r="C65" s="38"/>
      <c r="D65" s="38"/>
      <c r="E65" s="5" t="s">
        <v>346</v>
      </c>
      <c r="F65" s="5">
        <v>23.5</v>
      </c>
      <c r="G65" s="5">
        <f t="shared" si="48"/>
        <v>0</v>
      </c>
      <c r="H65" s="5">
        <f t="shared" si="47"/>
        <v>0</v>
      </c>
      <c r="I65" s="27" t="str">
        <f t="shared" si="49"/>
        <v>OK</v>
      </c>
      <c r="J65" s="30">
        <f t="shared" si="50"/>
        <v>0</v>
      </c>
      <c r="K65" s="28">
        <f t="shared" si="51"/>
        <v>0</v>
      </c>
      <c r="L65" s="16">
        <f t="shared" si="52"/>
        <v>0</v>
      </c>
      <c r="M65" s="16">
        <f t="shared" si="53"/>
        <v>0</v>
      </c>
      <c r="N65" s="16">
        <f t="shared" si="54"/>
        <v>0</v>
      </c>
      <c r="O65" s="16">
        <f t="shared" si="55"/>
        <v>0</v>
      </c>
      <c r="P65" s="16">
        <f t="shared" si="56"/>
        <v>0</v>
      </c>
      <c r="Q65" s="16">
        <f t="shared" si="57"/>
        <v>0</v>
      </c>
      <c r="R65" s="16">
        <f t="shared" si="58"/>
        <v>0</v>
      </c>
      <c r="S65" s="16">
        <f t="shared" si="59"/>
        <v>0</v>
      </c>
      <c r="T65" s="16">
        <f t="shared" si="60"/>
        <v>0</v>
      </c>
      <c r="U65" s="16">
        <f t="shared" si="61"/>
        <v>0</v>
      </c>
      <c r="V65" s="16">
        <f t="shared" si="62"/>
        <v>0</v>
      </c>
      <c r="W65" s="16">
        <f t="shared" si="63"/>
        <v>0</v>
      </c>
      <c r="X65" s="16">
        <f t="shared" si="64"/>
        <v>0</v>
      </c>
      <c r="Y65" s="28">
        <f t="shared" si="65"/>
        <v>0</v>
      </c>
      <c r="Z65" s="28">
        <f t="shared" si="66"/>
        <v>0</v>
      </c>
      <c r="AA65" s="28">
        <f t="shared" si="67"/>
        <v>0</v>
      </c>
      <c r="AB65" s="28">
        <f t="shared" si="68"/>
        <v>0</v>
      </c>
      <c r="AC65" s="28">
        <f t="shared" si="69"/>
        <v>0</v>
      </c>
      <c r="AD65" s="28">
        <f t="shared" si="70"/>
        <v>0</v>
      </c>
      <c r="AE65" s="28">
        <f t="shared" si="71"/>
        <v>0</v>
      </c>
      <c r="AF65" s="28">
        <f t="shared" si="72"/>
        <v>0</v>
      </c>
      <c r="AG65" s="28">
        <f t="shared" si="73"/>
        <v>0</v>
      </c>
      <c r="AH65" s="28">
        <f t="shared" si="74"/>
        <v>0</v>
      </c>
      <c r="AI65" s="28">
        <f t="shared" si="75"/>
        <v>0</v>
      </c>
      <c r="AJ65" s="28">
        <f t="shared" si="76"/>
        <v>0</v>
      </c>
      <c r="AK65" s="28">
        <f t="shared" si="77"/>
        <v>0</v>
      </c>
      <c r="AL65" s="28">
        <f t="shared" si="78"/>
        <v>0</v>
      </c>
      <c r="AM65" s="28">
        <f t="shared" si="79"/>
        <v>0</v>
      </c>
      <c r="AN65" s="28">
        <f t="shared" si="80"/>
        <v>0</v>
      </c>
      <c r="AO65" s="28">
        <f t="shared" si="81"/>
        <v>0</v>
      </c>
      <c r="AP65" s="28">
        <f t="shared" si="82"/>
        <v>0</v>
      </c>
      <c r="AQ65" s="28">
        <f t="shared" si="83"/>
        <v>0</v>
      </c>
      <c r="AR65" s="28">
        <f t="shared" si="84"/>
        <v>0</v>
      </c>
      <c r="AS65" s="28">
        <f t="shared" si="85"/>
        <v>0</v>
      </c>
      <c r="AT65" s="28">
        <f t="shared" si="86"/>
        <v>0</v>
      </c>
      <c r="AU65" s="28">
        <f t="shared" si="87"/>
        <v>0</v>
      </c>
      <c r="AV65" s="28">
        <f t="shared" si="88"/>
        <v>0</v>
      </c>
      <c r="AW65" s="28">
        <f t="shared" si="89"/>
        <v>0</v>
      </c>
      <c r="AX65" s="28">
        <f t="shared" si="90"/>
        <v>0</v>
      </c>
      <c r="AY65" s="28">
        <f t="shared" si="91"/>
        <v>0</v>
      </c>
      <c r="AZ65" s="28">
        <f t="shared" si="92"/>
        <v>0</v>
      </c>
      <c r="BA65" s="28">
        <f t="shared" si="93"/>
        <v>0</v>
      </c>
      <c r="BB65" s="28">
        <f t="shared" si="94"/>
        <v>0</v>
      </c>
      <c r="BC65" s="42">
        <v>3.1100000000000003</v>
      </c>
      <c r="BD65" s="43">
        <v>1.22</v>
      </c>
      <c r="BI65" s="6">
        <v>3.35</v>
      </c>
      <c r="BJ65" s="6">
        <v>1.2509999999999999</v>
      </c>
      <c r="BK65" s="6"/>
      <c r="BL65" s="9"/>
      <c r="BM65" s="6"/>
      <c r="BN65" s="9"/>
      <c r="BO65" s="6"/>
      <c r="BP65" s="9"/>
      <c r="BQ65" s="6"/>
      <c r="BR65" s="9"/>
      <c r="BS65" s="6"/>
      <c r="BT65" s="9"/>
      <c r="BU65" s="6"/>
      <c r="BV65" s="9"/>
      <c r="BW65" s="6"/>
      <c r="BX65" s="9"/>
      <c r="BY65" s="6"/>
      <c r="BZ65" s="9"/>
      <c r="CA65" s="6"/>
      <c r="CB65" s="9"/>
      <c r="CC65" s="6"/>
      <c r="CD65" s="9"/>
      <c r="CE65" s="6"/>
      <c r="CF65" s="9"/>
    </row>
    <row r="66" spans="1:84" ht="15.75" x14ac:dyDescent="0.25">
      <c r="A66" s="29" t="s">
        <v>176</v>
      </c>
      <c r="B66" s="35" t="s">
        <v>177</v>
      </c>
      <c r="C66" s="38"/>
      <c r="D66" s="38"/>
      <c r="E66" s="5" t="s">
        <v>346</v>
      </c>
      <c r="F66" s="5">
        <v>23.5</v>
      </c>
      <c r="G66" s="5">
        <f t="shared" si="48"/>
        <v>0</v>
      </c>
      <c r="H66" s="5">
        <f t="shared" si="47"/>
        <v>0</v>
      </c>
      <c r="I66" s="27" t="str">
        <f t="shared" si="49"/>
        <v>OK</v>
      </c>
      <c r="J66" s="30">
        <f t="shared" si="50"/>
        <v>0</v>
      </c>
      <c r="K66" s="28">
        <f t="shared" si="51"/>
        <v>0</v>
      </c>
      <c r="L66" s="16">
        <f t="shared" si="52"/>
        <v>0</v>
      </c>
      <c r="M66" s="16">
        <f t="shared" si="53"/>
        <v>0</v>
      </c>
      <c r="N66" s="16">
        <f t="shared" si="54"/>
        <v>0</v>
      </c>
      <c r="O66" s="16">
        <f t="shared" si="55"/>
        <v>0</v>
      </c>
      <c r="P66" s="16">
        <f t="shared" si="56"/>
        <v>0</v>
      </c>
      <c r="Q66" s="16">
        <f t="shared" si="57"/>
        <v>0</v>
      </c>
      <c r="R66" s="16">
        <f t="shared" si="58"/>
        <v>0</v>
      </c>
      <c r="S66" s="16">
        <f t="shared" si="59"/>
        <v>0</v>
      </c>
      <c r="T66" s="16">
        <f t="shared" si="60"/>
        <v>0</v>
      </c>
      <c r="U66" s="16">
        <f t="shared" si="61"/>
        <v>0</v>
      </c>
      <c r="V66" s="16">
        <f t="shared" si="62"/>
        <v>0</v>
      </c>
      <c r="W66" s="16">
        <f t="shared" si="63"/>
        <v>0</v>
      </c>
      <c r="X66" s="16">
        <f t="shared" si="64"/>
        <v>0</v>
      </c>
      <c r="Y66" s="28">
        <f t="shared" si="65"/>
        <v>0</v>
      </c>
      <c r="Z66" s="28">
        <f t="shared" si="66"/>
        <v>0</v>
      </c>
      <c r="AA66" s="28">
        <f t="shared" si="67"/>
        <v>0</v>
      </c>
      <c r="AB66" s="28">
        <f t="shared" si="68"/>
        <v>0</v>
      </c>
      <c r="AC66" s="28">
        <f t="shared" si="69"/>
        <v>0</v>
      </c>
      <c r="AD66" s="28">
        <f t="shared" si="70"/>
        <v>0</v>
      </c>
      <c r="AE66" s="28">
        <f t="shared" si="71"/>
        <v>0</v>
      </c>
      <c r="AF66" s="28">
        <f t="shared" si="72"/>
        <v>0</v>
      </c>
      <c r="AG66" s="28">
        <f t="shared" si="73"/>
        <v>0</v>
      </c>
      <c r="AH66" s="28">
        <f t="shared" si="74"/>
        <v>0</v>
      </c>
      <c r="AI66" s="28">
        <f t="shared" si="75"/>
        <v>0</v>
      </c>
      <c r="AJ66" s="28">
        <f t="shared" si="76"/>
        <v>0</v>
      </c>
      <c r="AK66" s="28">
        <f t="shared" si="77"/>
        <v>0</v>
      </c>
      <c r="AL66" s="28">
        <f t="shared" si="78"/>
        <v>0</v>
      </c>
      <c r="AM66" s="28">
        <f t="shared" si="79"/>
        <v>0</v>
      </c>
      <c r="AN66" s="28">
        <f t="shared" si="80"/>
        <v>0</v>
      </c>
      <c r="AO66" s="28">
        <f t="shared" si="81"/>
        <v>0</v>
      </c>
      <c r="AP66" s="28">
        <f t="shared" si="82"/>
        <v>0</v>
      </c>
      <c r="AQ66" s="28">
        <f t="shared" si="83"/>
        <v>0</v>
      </c>
      <c r="AR66" s="28">
        <f t="shared" si="84"/>
        <v>0</v>
      </c>
      <c r="AS66" s="28">
        <f t="shared" si="85"/>
        <v>0</v>
      </c>
      <c r="AT66" s="28">
        <f t="shared" si="86"/>
        <v>0</v>
      </c>
      <c r="AU66" s="28">
        <f t="shared" si="87"/>
        <v>0</v>
      </c>
      <c r="AV66" s="28">
        <f t="shared" si="88"/>
        <v>0</v>
      </c>
      <c r="AW66" s="28">
        <f t="shared" si="89"/>
        <v>0</v>
      </c>
      <c r="AX66" s="28">
        <f t="shared" si="90"/>
        <v>0</v>
      </c>
      <c r="AY66" s="28">
        <f t="shared" si="91"/>
        <v>0</v>
      </c>
      <c r="AZ66" s="28">
        <f t="shared" si="92"/>
        <v>0</v>
      </c>
      <c r="BA66" s="28">
        <f t="shared" si="93"/>
        <v>0</v>
      </c>
      <c r="BB66" s="28">
        <f t="shared" si="94"/>
        <v>0</v>
      </c>
      <c r="BC66" s="42">
        <v>3.3200000000000003</v>
      </c>
      <c r="BD66" s="43">
        <v>1.3120000000000001</v>
      </c>
      <c r="BI66" s="6">
        <v>3.2</v>
      </c>
      <c r="BJ66" s="6">
        <v>1.1789999999999998</v>
      </c>
      <c r="BK66" s="6"/>
      <c r="BL66" s="9"/>
      <c r="BM66" s="6"/>
      <c r="BN66" s="9"/>
      <c r="BO66" s="6"/>
      <c r="BP66" s="9"/>
      <c r="BQ66" s="6"/>
      <c r="BR66" s="9"/>
      <c r="BS66" s="6"/>
      <c r="BT66" s="9"/>
      <c r="BU66" s="6"/>
      <c r="BV66" s="9"/>
      <c r="BW66" s="6"/>
      <c r="BX66" s="9"/>
      <c r="BY66" s="6"/>
      <c r="BZ66" s="9"/>
      <c r="CA66" s="6"/>
      <c r="CB66" s="9"/>
      <c r="CC66" s="6"/>
      <c r="CD66" s="9"/>
      <c r="CE66" s="6"/>
      <c r="CF66" s="9"/>
    </row>
    <row r="67" spans="1:84" ht="15.75" x14ac:dyDescent="0.25">
      <c r="A67" s="29" t="s">
        <v>144</v>
      </c>
      <c r="B67" s="35" t="s">
        <v>145</v>
      </c>
      <c r="C67" s="38"/>
      <c r="D67" s="38"/>
      <c r="E67" s="5" t="s">
        <v>346</v>
      </c>
      <c r="F67" s="5">
        <v>23.5</v>
      </c>
      <c r="G67" s="5">
        <f t="shared" ref="G67:G87" si="95">C67*D67*F67</f>
        <v>0</v>
      </c>
      <c r="H67" s="5">
        <f t="shared" si="47"/>
        <v>0</v>
      </c>
      <c r="I67" s="27" t="str">
        <f t="shared" ref="I67:I87" si="96">IF(G67&gt;H67,"SUPERA SV","OK")</f>
        <v>OK</v>
      </c>
      <c r="J67" s="30">
        <f t="shared" ref="J67:J87" si="97">ROUND($G67*(BC67+BD67)/100,2)</f>
        <v>0</v>
      </c>
      <c r="K67" s="28">
        <f t="shared" ref="K67:K87" si="98">ROUND($G67*(BE67+BF67)/100,2)</f>
        <v>0</v>
      </c>
      <c r="L67" s="16">
        <f t="shared" ref="L67:L87" si="99">ROUND($G67*(BG67+BH67)/100,2)</f>
        <v>0</v>
      </c>
      <c r="M67" s="16">
        <f t="shared" ref="M67:M87" si="100">ROUND($G67*(BI67+BJ67)/100,2)</f>
        <v>0</v>
      </c>
      <c r="N67" s="16">
        <f t="shared" ref="N67:N87" si="101">ROUND($G67*(BK67+BL67)/100,2)</f>
        <v>0</v>
      </c>
      <c r="O67" s="16">
        <f t="shared" ref="O67:O87" si="102">ROUND($G67*(BM67+BN67)/100,2)</f>
        <v>0</v>
      </c>
      <c r="P67" s="16">
        <f t="shared" ref="P67:P87" si="103">ROUND($G67*(BO67+BP67)/100,2)</f>
        <v>0</v>
      </c>
      <c r="Q67" s="16">
        <f t="shared" ref="Q67:Q87" si="104">ROUND($G67*(BQ67+BR67)/100,2)</f>
        <v>0</v>
      </c>
      <c r="R67" s="16">
        <f t="shared" ref="R67:R87" si="105">ROUND($G67*(BS67+BT67)/100,2)</f>
        <v>0</v>
      </c>
      <c r="S67" s="16">
        <f t="shared" ref="S67:S87" si="106">ROUND($G67*(BU67+BV67)/100,2)</f>
        <v>0</v>
      </c>
      <c r="T67" s="16">
        <f t="shared" ref="T67:T87" si="107">ROUND($G67*(BW67+BX67)/100,2)</f>
        <v>0</v>
      </c>
      <c r="U67" s="16">
        <f t="shared" ref="U67:U87" si="108">ROUND($G67*(BY67+BZ67)/100,2)</f>
        <v>0</v>
      </c>
      <c r="V67" s="16">
        <f t="shared" ref="V67:V87" si="109">ROUND($G67*(CA67+CB67)/100,2)</f>
        <v>0</v>
      </c>
      <c r="W67" s="16">
        <f t="shared" ref="W67:W87" si="110">ROUND($G67*(CC67+CD67)/100,2)</f>
        <v>0</v>
      </c>
      <c r="X67" s="16">
        <f t="shared" ref="X67:X87" si="111">ROUND($G67*(CE67+CF67)/100,2)</f>
        <v>0</v>
      </c>
      <c r="Y67" s="28">
        <f t="shared" ref="Y67:Y87" si="112">IF($H67&gt;$G67,J67-(G67*BC67/100*85/100)*70/100,J67-(($H67*BC67)/100)*85/100*70/100)</f>
        <v>0</v>
      </c>
      <c r="Z67" s="28">
        <f t="shared" ref="Z67:Z87" si="113">IF($H67&gt;$G67,J67-(G67*BC67/100)*70/100,J67-(($H67*BC67)/100)*70/100)</f>
        <v>0</v>
      </c>
      <c r="AA67" s="28">
        <f t="shared" ref="AA67:AA87" si="114">IF($H67&gt;$G67,K67-(G67*BE67/100*85/100)*70/100,K67-(($H67*BE67)/100)*85/100*70/100)</f>
        <v>0</v>
      </c>
      <c r="AB67" s="28">
        <f t="shared" ref="AB67:AB87" si="115">IF($H67&gt;$G67,K67-(G67*BE67/100)*70/100,K67-(($H67*BE67)/100)*70/100)</f>
        <v>0</v>
      </c>
      <c r="AC67" s="28">
        <f t="shared" ref="AC67:AC87" si="116">IF($H67&gt;$G67,L67-(G67*BG67/100*85/100)*70/100,L67-(($H67*BG67)/100)*85/100*70/100)</f>
        <v>0</v>
      </c>
      <c r="AD67" s="28">
        <f t="shared" ref="AD67:AD87" si="117">IF($H67&gt;$G67,L67-(G67*BG67/100)*70/100,L67-(($H67*BG67)/100)*70/100)</f>
        <v>0</v>
      </c>
      <c r="AE67" s="28">
        <f t="shared" ref="AE67:AE87" si="118">IF($H67&gt;$G67,M67-(G67*BI67/100*85/100)*70/100,M67-(($H67*BI67)/100)*85/100*70/100)</f>
        <v>0</v>
      </c>
      <c r="AF67" s="28">
        <f t="shared" ref="AF67:AF87" si="119">IF($H67&gt;$G67,M67-(G67*BI67/100)*70/100,M67-(($H67*BI67)/100)*70/100)</f>
        <v>0</v>
      </c>
      <c r="AG67" s="28">
        <f t="shared" ref="AG67:AG87" si="120">IF($H67&gt;$G67,N67-(G67*BK67/100*85/100)*70/100,N67-(($H67*BK67)/100)*85/100*70/100)</f>
        <v>0</v>
      </c>
      <c r="AH67" s="28">
        <f t="shared" ref="AH67:AH87" si="121">IF($H67&gt;$G67,N67-(G67*BK67/100)*70/100,N67-(($H67*BK67)/100)*70/100)</f>
        <v>0</v>
      </c>
      <c r="AI67" s="28">
        <f t="shared" ref="AI67:AI87" si="122">IF($H67&gt;$G67,O67-(G67*BM67/100*85/100)*70/100,O67-(($H67*BM67)/100)*85/100*70/100)</f>
        <v>0</v>
      </c>
      <c r="AJ67" s="28">
        <f t="shared" ref="AJ67:AJ87" si="123">IF($H67&gt;$G67,O67-(G67*BM67/100)*70/100,O67-(($H67*BM67)/100)*70/100)</f>
        <v>0</v>
      </c>
      <c r="AK67" s="28">
        <f t="shared" ref="AK67:AK87" si="124">IF($H67&gt;$G67,P67-(G67*BO67/100*85/100)*70/100,P67-(($H67*BO67)/100)*85/100*70/100)</f>
        <v>0</v>
      </c>
      <c r="AL67" s="28">
        <f t="shared" ref="AL67:AL87" si="125">IF($H67&gt;$G67,P67-(G67*BO67/100)*70/100,P67-(($H67*BO67)/100)*70/100)</f>
        <v>0</v>
      </c>
      <c r="AM67" s="28">
        <f t="shared" ref="AM67:AM87" si="126">IF($H67&gt;$G67,Q67-(G67*BQ67/100*85/100)*70/100,Q67-(($H67*BQ67)/100)*85/100*70/100)</f>
        <v>0</v>
      </c>
      <c r="AN67" s="28">
        <f t="shared" ref="AN67:AN87" si="127">IF($H67&gt;$G67,Q67-(G67*BQ67/100)*70/100,Q67-(($H67*BQ67)/100)*70/100)</f>
        <v>0</v>
      </c>
      <c r="AO67" s="28">
        <f t="shared" ref="AO67:AO87" si="128">IF($H67&gt;$G67,R67-(G67*BS67/100*85/100)*70/100,R67-(($H67*BS67)/100)*85/100*70/100)</f>
        <v>0</v>
      </c>
      <c r="AP67" s="28">
        <f t="shared" ref="AP67:AP87" si="129">IF($H67&gt;$G67,R67-(G67*BS67/100)*70/100,R67-(($H67*BS67)/100)*70/100)</f>
        <v>0</v>
      </c>
      <c r="AQ67" s="28">
        <f t="shared" ref="AQ67:AQ87" si="130">IF($H67&gt;$G67,S67-(G67*BU67/100*85/100)*70/100,S67-(($H67*BU67)/100)*85/100*70/100)</f>
        <v>0</v>
      </c>
      <c r="AR67" s="28">
        <f t="shared" ref="AR67:AR87" si="131">IF($H67&gt;$G67,S67-(G67*BU67/100)*70/100,S67-(($H67*BU67)/100)*70/100)</f>
        <v>0</v>
      </c>
      <c r="AS67" s="28">
        <f t="shared" ref="AS67:AS87" si="132">IF($H67&gt;$G67,T67-(G67*BW67/100*85/100)*70/100,T67-(($H67*BW67)/100)*85/100*70/100)</f>
        <v>0</v>
      </c>
      <c r="AT67" s="28">
        <f t="shared" ref="AT67:AT87" si="133">IF($H67&gt;$G67,T67-(G67*BW67/100)*70/100,T67-(($H67*BW67)/100)*70/100)</f>
        <v>0</v>
      </c>
      <c r="AU67" s="28">
        <f t="shared" ref="AU67:AU87" si="134">IF($H67&gt;$G67,U67-(G67*BY67/100*85/100)*70/100,U67-(($H67*BY67)/100)*85/100*70/100)</f>
        <v>0</v>
      </c>
      <c r="AV67" s="28">
        <f t="shared" ref="AV67:AV87" si="135">IF($H67&gt;$G67,U67-(G67*BY67/100)*70/100,U67-(($H67*BY67)/100)*70/100)</f>
        <v>0</v>
      </c>
      <c r="AW67" s="28">
        <f t="shared" ref="AW67:AW87" si="136">IF($H67&gt;$G67,V67-(G67*CA67/100*85/100)*70/100,V67-(($H67*CA67)/100)*85/100*70/100)</f>
        <v>0</v>
      </c>
      <c r="AX67" s="28">
        <f t="shared" ref="AX67:AX87" si="137">IF($H67&gt;$G67,V67-(G67*CA67/100)*70/100,V67-(($H67*CA67)/100)*70/100)</f>
        <v>0</v>
      </c>
      <c r="AY67" s="28">
        <f t="shared" ref="AY67:AY87" si="138">IF($H67&gt;$G67,W67-(G67*CC67/100*85/100)*70/100,W67-(($H67*CC67)/100)*85/100*70/100)</f>
        <v>0</v>
      </c>
      <c r="AZ67" s="28">
        <f t="shared" ref="AZ67:AZ87" si="139">IF($H67&gt;$G67,W67-(G67*CC67/100)*70/100,W67-(($H67*CC67)/100)*70/100)</f>
        <v>0</v>
      </c>
      <c r="BA67" s="28">
        <f t="shared" ref="BA67:BA87" si="140">IF($H67&gt;$G67,X67-(G67*CE67/100*85/100)*70/100,X67-(($H67*CE67)/100)*85/100*70/100)</f>
        <v>0</v>
      </c>
      <c r="BB67" s="28">
        <f t="shared" ref="BB67:BB87" si="141">IF($H67&gt;$G67,X67-(G67*CE67/100)*70/100,X67-(($H67*CE67)/100)*70/100)</f>
        <v>0</v>
      </c>
      <c r="BC67" s="42">
        <v>3.3200000000000003</v>
      </c>
      <c r="BD67" s="43">
        <v>1.3120000000000001</v>
      </c>
      <c r="BI67" s="6">
        <v>3.33</v>
      </c>
      <c r="BJ67" s="6">
        <v>1.23</v>
      </c>
      <c r="BK67" s="6"/>
      <c r="BL67" s="9"/>
      <c r="BM67" s="6"/>
      <c r="BN67" s="9"/>
      <c r="BO67" s="6"/>
      <c r="BP67" s="9"/>
      <c r="BQ67" s="6"/>
      <c r="BR67" s="9"/>
      <c r="BS67" s="6"/>
      <c r="BT67" s="9"/>
      <c r="BU67" s="6"/>
      <c r="BV67" s="9"/>
      <c r="BW67" s="6"/>
      <c r="BX67" s="9"/>
      <c r="BY67" s="6"/>
      <c r="BZ67" s="9"/>
      <c r="CA67" s="6"/>
      <c r="CB67" s="9"/>
      <c r="CC67" s="6"/>
      <c r="CD67" s="9"/>
      <c r="CE67" s="6"/>
      <c r="CF67" s="9"/>
    </row>
    <row r="68" spans="1:84" ht="15.75" x14ac:dyDescent="0.25">
      <c r="A68" s="29" t="s">
        <v>122</v>
      </c>
      <c r="B68" s="35" t="s">
        <v>123</v>
      </c>
      <c r="C68" s="38"/>
      <c r="D68" s="38"/>
      <c r="E68" s="5" t="s">
        <v>346</v>
      </c>
      <c r="F68" s="5">
        <v>23.5</v>
      </c>
      <c r="G68" s="5">
        <f t="shared" si="95"/>
        <v>0</v>
      </c>
      <c r="H68" s="5">
        <f t="shared" si="47"/>
        <v>0</v>
      </c>
      <c r="I68" s="27" t="str">
        <f t="shared" si="96"/>
        <v>OK</v>
      </c>
      <c r="J68" s="30">
        <f t="shared" si="97"/>
        <v>0</v>
      </c>
      <c r="K68" s="28">
        <f t="shared" si="98"/>
        <v>0</v>
      </c>
      <c r="L68" s="16">
        <f t="shared" si="99"/>
        <v>0</v>
      </c>
      <c r="M68" s="16">
        <f t="shared" si="100"/>
        <v>0</v>
      </c>
      <c r="N68" s="16">
        <f t="shared" si="101"/>
        <v>0</v>
      </c>
      <c r="O68" s="16">
        <f t="shared" si="102"/>
        <v>0</v>
      </c>
      <c r="P68" s="16">
        <f t="shared" si="103"/>
        <v>0</v>
      </c>
      <c r="Q68" s="16">
        <f t="shared" si="104"/>
        <v>0</v>
      </c>
      <c r="R68" s="16">
        <f t="shared" si="105"/>
        <v>0</v>
      </c>
      <c r="S68" s="16">
        <f t="shared" si="106"/>
        <v>0</v>
      </c>
      <c r="T68" s="16">
        <f t="shared" si="107"/>
        <v>0</v>
      </c>
      <c r="U68" s="16">
        <f t="shared" si="108"/>
        <v>0</v>
      </c>
      <c r="V68" s="16">
        <f t="shared" si="109"/>
        <v>0</v>
      </c>
      <c r="W68" s="16">
        <f t="shared" si="110"/>
        <v>0</v>
      </c>
      <c r="X68" s="16">
        <f t="shared" si="111"/>
        <v>0</v>
      </c>
      <c r="Y68" s="28">
        <f t="shared" si="112"/>
        <v>0</v>
      </c>
      <c r="Z68" s="28">
        <f t="shared" si="113"/>
        <v>0</v>
      </c>
      <c r="AA68" s="28">
        <f t="shared" si="114"/>
        <v>0</v>
      </c>
      <c r="AB68" s="28">
        <f t="shared" si="115"/>
        <v>0</v>
      </c>
      <c r="AC68" s="28">
        <f t="shared" si="116"/>
        <v>0</v>
      </c>
      <c r="AD68" s="28">
        <f t="shared" si="117"/>
        <v>0</v>
      </c>
      <c r="AE68" s="28">
        <f t="shared" si="118"/>
        <v>0</v>
      </c>
      <c r="AF68" s="28">
        <f t="shared" si="119"/>
        <v>0</v>
      </c>
      <c r="AG68" s="28">
        <f t="shared" si="120"/>
        <v>0</v>
      </c>
      <c r="AH68" s="28">
        <f t="shared" si="121"/>
        <v>0</v>
      </c>
      <c r="AI68" s="28">
        <f t="shared" si="122"/>
        <v>0</v>
      </c>
      <c r="AJ68" s="28">
        <f t="shared" si="123"/>
        <v>0</v>
      </c>
      <c r="AK68" s="28">
        <f t="shared" si="124"/>
        <v>0</v>
      </c>
      <c r="AL68" s="28">
        <f t="shared" si="125"/>
        <v>0</v>
      </c>
      <c r="AM68" s="28">
        <f t="shared" si="126"/>
        <v>0</v>
      </c>
      <c r="AN68" s="28">
        <f t="shared" si="127"/>
        <v>0</v>
      </c>
      <c r="AO68" s="28">
        <f t="shared" si="128"/>
        <v>0</v>
      </c>
      <c r="AP68" s="28">
        <f t="shared" si="129"/>
        <v>0</v>
      </c>
      <c r="AQ68" s="28">
        <f t="shared" si="130"/>
        <v>0</v>
      </c>
      <c r="AR68" s="28">
        <f t="shared" si="131"/>
        <v>0</v>
      </c>
      <c r="AS68" s="28">
        <f t="shared" si="132"/>
        <v>0</v>
      </c>
      <c r="AT68" s="28">
        <f t="shared" si="133"/>
        <v>0</v>
      </c>
      <c r="AU68" s="28">
        <f t="shared" si="134"/>
        <v>0</v>
      </c>
      <c r="AV68" s="28">
        <f t="shared" si="135"/>
        <v>0</v>
      </c>
      <c r="AW68" s="28">
        <f t="shared" si="136"/>
        <v>0</v>
      </c>
      <c r="AX68" s="28">
        <f t="shared" si="137"/>
        <v>0</v>
      </c>
      <c r="AY68" s="28">
        <f t="shared" si="138"/>
        <v>0</v>
      </c>
      <c r="AZ68" s="28">
        <f t="shared" si="139"/>
        <v>0</v>
      </c>
      <c r="BA68" s="28">
        <f t="shared" si="140"/>
        <v>0</v>
      </c>
      <c r="BB68" s="28">
        <f t="shared" si="141"/>
        <v>0</v>
      </c>
      <c r="BC68" s="42">
        <v>3.1100000000000003</v>
      </c>
      <c r="BD68" s="43">
        <v>1.22</v>
      </c>
      <c r="BI68" s="6">
        <v>3.52</v>
      </c>
      <c r="BJ68" s="6">
        <v>1.3220000000000001</v>
      </c>
      <c r="BK68" s="6"/>
      <c r="BL68" s="9"/>
      <c r="BM68" s="6"/>
      <c r="BN68" s="9"/>
      <c r="BO68" s="6"/>
      <c r="BP68" s="9"/>
      <c r="BQ68" s="6"/>
      <c r="BR68" s="9"/>
      <c r="BS68" s="6"/>
      <c r="BT68" s="9"/>
      <c r="BU68" s="6"/>
      <c r="BV68" s="9"/>
      <c r="BW68" s="6"/>
      <c r="BX68" s="9"/>
      <c r="BY68" s="6"/>
      <c r="BZ68" s="9"/>
      <c r="CA68" s="6"/>
      <c r="CB68" s="9"/>
      <c r="CC68" s="6"/>
      <c r="CD68" s="9"/>
      <c r="CE68" s="6"/>
      <c r="CF68" s="9"/>
    </row>
    <row r="69" spans="1:84" ht="15.75" x14ac:dyDescent="0.25">
      <c r="A69" s="29" t="s">
        <v>146</v>
      </c>
      <c r="B69" s="35" t="s">
        <v>147</v>
      </c>
      <c r="C69" s="38"/>
      <c r="D69" s="38"/>
      <c r="E69" s="5" t="s">
        <v>346</v>
      </c>
      <c r="F69" s="5">
        <v>23.5</v>
      </c>
      <c r="G69" s="5">
        <f t="shared" si="95"/>
        <v>0</v>
      </c>
      <c r="H69" s="5">
        <f t="shared" si="47"/>
        <v>0</v>
      </c>
      <c r="I69" s="27" t="str">
        <f t="shared" si="96"/>
        <v>OK</v>
      </c>
      <c r="J69" s="30">
        <f t="shared" si="97"/>
        <v>0</v>
      </c>
      <c r="K69" s="28">
        <f t="shared" si="98"/>
        <v>0</v>
      </c>
      <c r="L69" s="16">
        <f t="shared" si="99"/>
        <v>0</v>
      </c>
      <c r="M69" s="16">
        <f t="shared" si="100"/>
        <v>0</v>
      </c>
      <c r="N69" s="16">
        <f t="shared" si="101"/>
        <v>0</v>
      </c>
      <c r="O69" s="16">
        <f t="shared" si="102"/>
        <v>0</v>
      </c>
      <c r="P69" s="16">
        <f t="shared" si="103"/>
        <v>0</v>
      </c>
      <c r="Q69" s="16">
        <f t="shared" si="104"/>
        <v>0</v>
      </c>
      <c r="R69" s="16">
        <f t="shared" si="105"/>
        <v>0</v>
      </c>
      <c r="S69" s="16">
        <f t="shared" si="106"/>
        <v>0</v>
      </c>
      <c r="T69" s="16">
        <f t="shared" si="107"/>
        <v>0</v>
      </c>
      <c r="U69" s="16">
        <f t="shared" si="108"/>
        <v>0</v>
      </c>
      <c r="V69" s="16">
        <f t="shared" si="109"/>
        <v>0</v>
      </c>
      <c r="W69" s="16">
        <f t="shared" si="110"/>
        <v>0</v>
      </c>
      <c r="X69" s="16">
        <f t="shared" si="111"/>
        <v>0</v>
      </c>
      <c r="Y69" s="28">
        <f t="shared" si="112"/>
        <v>0</v>
      </c>
      <c r="Z69" s="28">
        <f t="shared" si="113"/>
        <v>0</v>
      </c>
      <c r="AA69" s="28">
        <f t="shared" si="114"/>
        <v>0</v>
      </c>
      <c r="AB69" s="28">
        <f t="shared" si="115"/>
        <v>0</v>
      </c>
      <c r="AC69" s="28">
        <f t="shared" si="116"/>
        <v>0</v>
      </c>
      <c r="AD69" s="28">
        <f t="shared" si="117"/>
        <v>0</v>
      </c>
      <c r="AE69" s="28">
        <f t="shared" si="118"/>
        <v>0</v>
      </c>
      <c r="AF69" s="28">
        <f t="shared" si="119"/>
        <v>0</v>
      </c>
      <c r="AG69" s="28">
        <f t="shared" si="120"/>
        <v>0</v>
      </c>
      <c r="AH69" s="28">
        <f t="shared" si="121"/>
        <v>0</v>
      </c>
      <c r="AI69" s="28">
        <f t="shared" si="122"/>
        <v>0</v>
      </c>
      <c r="AJ69" s="28">
        <f t="shared" si="123"/>
        <v>0</v>
      </c>
      <c r="AK69" s="28">
        <f t="shared" si="124"/>
        <v>0</v>
      </c>
      <c r="AL69" s="28">
        <f t="shared" si="125"/>
        <v>0</v>
      </c>
      <c r="AM69" s="28">
        <f t="shared" si="126"/>
        <v>0</v>
      </c>
      <c r="AN69" s="28">
        <f t="shared" si="127"/>
        <v>0</v>
      </c>
      <c r="AO69" s="28">
        <f t="shared" si="128"/>
        <v>0</v>
      </c>
      <c r="AP69" s="28">
        <f t="shared" si="129"/>
        <v>0</v>
      </c>
      <c r="AQ69" s="28">
        <f t="shared" si="130"/>
        <v>0</v>
      </c>
      <c r="AR69" s="28">
        <f t="shared" si="131"/>
        <v>0</v>
      </c>
      <c r="AS69" s="28">
        <f t="shared" si="132"/>
        <v>0</v>
      </c>
      <c r="AT69" s="28">
        <f t="shared" si="133"/>
        <v>0</v>
      </c>
      <c r="AU69" s="28">
        <f t="shared" si="134"/>
        <v>0</v>
      </c>
      <c r="AV69" s="28">
        <f t="shared" si="135"/>
        <v>0</v>
      </c>
      <c r="AW69" s="28">
        <f t="shared" si="136"/>
        <v>0</v>
      </c>
      <c r="AX69" s="28">
        <f t="shared" si="137"/>
        <v>0</v>
      </c>
      <c r="AY69" s="28">
        <f t="shared" si="138"/>
        <v>0</v>
      </c>
      <c r="AZ69" s="28">
        <f t="shared" si="139"/>
        <v>0</v>
      </c>
      <c r="BA69" s="28">
        <f t="shared" si="140"/>
        <v>0</v>
      </c>
      <c r="BB69" s="28">
        <f t="shared" si="141"/>
        <v>0</v>
      </c>
      <c r="BC69" s="42">
        <v>3.1100000000000003</v>
      </c>
      <c r="BD69" s="43">
        <v>1.22</v>
      </c>
      <c r="BI69" s="6">
        <v>3.5</v>
      </c>
      <c r="BJ69" s="6">
        <v>1.3120000000000001</v>
      </c>
      <c r="BK69" s="6"/>
      <c r="BL69" s="9"/>
      <c r="BM69" s="6"/>
      <c r="BN69" s="9"/>
      <c r="BO69" s="6"/>
      <c r="BP69" s="9"/>
      <c r="BQ69" s="6"/>
      <c r="BR69" s="9"/>
      <c r="BS69" s="6"/>
      <c r="BT69" s="9"/>
      <c r="BU69" s="6"/>
      <c r="BV69" s="9"/>
      <c r="BW69" s="6"/>
      <c r="BX69" s="9"/>
      <c r="BY69" s="6"/>
      <c r="BZ69" s="9"/>
      <c r="CA69" s="6"/>
      <c r="CB69" s="9"/>
      <c r="CC69" s="6"/>
      <c r="CD69" s="9"/>
      <c r="CE69" s="6"/>
      <c r="CF69" s="9"/>
    </row>
    <row r="70" spans="1:84" ht="15.75" x14ac:dyDescent="0.25">
      <c r="A70" s="29" t="s">
        <v>94</v>
      </c>
      <c r="B70" s="35" t="s">
        <v>95</v>
      </c>
      <c r="C70" s="38"/>
      <c r="D70" s="38"/>
      <c r="E70" s="5" t="s">
        <v>346</v>
      </c>
      <c r="F70" s="5">
        <v>23.5</v>
      </c>
      <c r="G70" s="5">
        <f t="shared" si="95"/>
        <v>0</v>
      </c>
      <c r="H70" s="5">
        <f t="shared" si="47"/>
        <v>0</v>
      </c>
      <c r="I70" s="27" t="str">
        <f t="shared" si="96"/>
        <v>OK</v>
      </c>
      <c r="J70" s="30">
        <f t="shared" si="97"/>
        <v>0</v>
      </c>
      <c r="K70" s="28">
        <f t="shared" si="98"/>
        <v>0</v>
      </c>
      <c r="L70" s="16">
        <f t="shared" si="99"/>
        <v>0</v>
      </c>
      <c r="M70" s="16">
        <f t="shared" si="100"/>
        <v>0</v>
      </c>
      <c r="N70" s="16">
        <f t="shared" si="101"/>
        <v>0</v>
      </c>
      <c r="O70" s="16">
        <f t="shared" si="102"/>
        <v>0</v>
      </c>
      <c r="P70" s="16">
        <f t="shared" si="103"/>
        <v>0</v>
      </c>
      <c r="Q70" s="16">
        <f t="shared" si="104"/>
        <v>0</v>
      </c>
      <c r="R70" s="16">
        <f t="shared" si="105"/>
        <v>0</v>
      </c>
      <c r="S70" s="16">
        <f t="shared" si="106"/>
        <v>0</v>
      </c>
      <c r="T70" s="16">
        <f t="shared" si="107"/>
        <v>0</v>
      </c>
      <c r="U70" s="16">
        <f t="shared" si="108"/>
        <v>0</v>
      </c>
      <c r="V70" s="16">
        <f t="shared" si="109"/>
        <v>0</v>
      </c>
      <c r="W70" s="16">
        <f t="shared" si="110"/>
        <v>0</v>
      </c>
      <c r="X70" s="16">
        <f t="shared" si="111"/>
        <v>0</v>
      </c>
      <c r="Y70" s="28">
        <f t="shared" si="112"/>
        <v>0</v>
      </c>
      <c r="Z70" s="28">
        <f t="shared" si="113"/>
        <v>0</v>
      </c>
      <c r="AA70" s="28">
        <f t="shared" si="114"/>
        <v>0</v>
      </c>
      <c r="AB70" s="28">
        <f t="shared" si="115"/>
        <v>0</v>
      </c>
      <c r="AC70" s="28">
        <f t="shared" si="116"/>
        <v>0</v>
      </c>
      <c r="AD70" s="28">
        <f t="shared" si="117"/>
        <v>0</v>
      </c>
      <c r="AE70" s="28">
        <f t="shared" si="118"/>
        <v>0</v>
      </c>
      <c r="AF70" s="28">
        <f t="shared" si="119"/>
        <v>0</v>
      </c>
      <c r="AG70" s="28">
        <f t="shared" si="120"/>
        <v>0</v>
      </c>
      <c r="AH70" s="28">
        <f t="shared" si="121"/>
        <v>0</v>
      </c>
      <c r="AI70" s="28">
        <f t="shared" si="122"/>
        <v>0</v>
      </c>
      <c r="AJ70" s="28">
        <f t="shared" si="123"/>
        <v>0</v>
      </c>
      <c r="AK70" s="28">
        <f t="shared" si="124"/>
        <v>0</v>
      </c>
      <c r="AL70" s="28">
        <f t="shared" si="125"/>
        <v>0</v>
      </c>
      <c r="AM70" s="28">
        <f t="shared" si="126"/>
        <v>0</v>
      </c>
      <c r="AN70" s="28">
        <f t="shared" si="127"/>
        <v>0</v>
      </c>
      <c r="AO70" s="28">
        <f t="shared" si="128"/>
        <v>0</v>
      </c>
      <c r="AP70" s="28">
        <f t="shared" si="129"/>
        <v>0</v>
      </c>
      <c r="AQ70" s="28">
        <f t="shared" si="130"/>
        <v>0</v>
      </c>
      <c r="AR70" s="28">
        <f t="shared" si="131"/>
        <v>0</v>
      </c>
      <c r="AS70" s="28">
        <f t="shared" si="132"/>
        <v>0</v>
      </c>
      <c r="AT70" s="28">
        <f t="shared" si="133"/>
        <v>0</v>
      </c>
      <c r="AU70" s="28">
        <f t="shared" si="134"/>
        <v>0</v>
      </c>
      <c r="AV70" s="28">
        <f t="shared" si="135"/>
        <v>0</v>
      </c>
      <c r="AW70" s="28">
        <f t="shared" si="136"/>
        <v>0</v>
      </c>
      <c r="AX70" s="28">
        <f t="shared" si="137"/>
        <v>0</v>
      </c>
      <c r="AY70" s="28">
        <f t="shared" si="138"/>
        <v>0</v>
      </c>
      <c r="AZ70" s="28">
        <f t="shared" si="139"/>
        <v>0</v>
      </c>
      <c r="BA70" s="28">
        <f t="shared" si="140"/>
        <v>0</v>
      </c>
      <c r="BB70" s="28">
        <f t="shared" si="141"/>
        <v>0</v>
      </c>
      <c r="BC70" s="42">
        <v>3.1100000000000003</v>
      </c>
      <c r="BD70" s="43">
        <v>1.22</v>
      </c>
      <c r="BI70" s="6">
        <v>3.44</v>
      </c>
      <c r="BJ70" s="6">
        <v>1.2809999999999999</v>
      </c>
      <c r="BK70" s="6"/>
      <c r="BL70" s="9"/>
      <c r="BM70" s="6"/>
      <c r="BN70" s="9"/>
      <c r="BO70" s="6"/>
      <c r="BP70" s="9"/>
      <c r="BQ70" s="6"/>
      <c r="BR70" s="9"/>
      <c r="BS70" s="6"/>
      <c r="BT70" s="9"/>
      <c r="BU70" s="6"/>
      <c r="BV70" s="9"/>
      <c r="BW70" s="6"/>
      <c r="BX70" s="9"/>
      <c r="BY70" s="6"/>
      <c r="BZ70" s="9"/>
      <c r="CA70" s="6"/>
      <c r="CB70" s="9"/>
      <c r="CC70" s="6"/>
      <c r="CD70" s="9"/>
      <c r="CE70" s="6"/>
      <c r="CF70" s="9"/>
    </row>
    <row r="71" spans="1:84" ht="15.75" x14ac:dyDescent="0.25">
      <c r="A71" s="29" t="s">
        <v>148</v>
      </c>
      <c r="B71" s="35" t="s">
        <v>149</v>
      </c>
      <c r="C71" s="38"/>
      <c r="D71" s="38"/>
      <c r="E71" s="5" t="s">
        <v>346</v>
      </c>
      <c r="F71" s="5">
        <v>23.5</v>
      </c>
      <c r="G71" s="5">
        <f t="shared" si="95"/>
        <v>0</v>
      </c>
      <c r="H71" s="5">
        <f t="shared" si="47"/>
        <v>0</v>
      </c>
      <c r="I71" s="27" t="str">
        <f t="shared" si="96"/>
        <v>OK</v>
      </c>
      <c r="J71" s="30">
        <f t="shared" si="97"/>
        <v>0</v>
      </c>
      <c r="K71" s="28">
        <f t="shared" si="98"/>
        <v>0</v>
      </c>
      <c r="L71" s="16">
        <f t="shared" si="99"/>
        <v>0</v>
      </c>
      <c r="M71" s="16">
        <f t="shared" si="100"/>
        <v>0</v>
      </c>
      <c r="N71" s="16">
        <f t="shared" si="101"/>
        <v>0</v>
      </c>
      <c r="O71" s="16">
        <f t="shared" si="102"/>
        <v>0</v>
      </c>
      <c r="P71" s="16">
        <f t="shared" si="103"/>
        <v>0</v>
      </c>
      <c r="Q71" s="16">
        <f t="shared" si="104"/>
        <v>0</v>
      </c>
      <c r="R71" s="16">
        <f t="shared" si="105"/>
        <v>0</v>
      </c>
      <c r="S71" s="16">
        <f t="shared" si="106"/>
        <v>0</v>
      </c>
      <c r="T71" s="16">
        <f t="shared" si="107"/>
        <v>0</v>
      </c>
      <c r="U71" s="16">
        <f t="shared" si="108"/>
        <v>0</v>
      </c>
      <c r="V71" s="16">
        <f t="shared" si="109"/>
        <v>0</v>
      </c>
      <c r="W71" s="16">
        <f t="shared" si="110"/>
        <v>0</v>
      </c>
      <c r="X71" s="16">
        <f t="shared" si="111"/>
        <v>0</v>
      </c>
      <c r="Y71" s="28">
        <f t="shared" si="112"/>
        <v>0</v>
      </c>
      <c r="Z71" s="28">
        <f t="shared" si="113"/>
        <v>0</v>
      </c>
      <c r="AA71" s="28">
        <f t="shared" si="114"/>
        <v>0</v>
      </c>
      <c r="AB71" s="28">
        <f t="shared" si="115"/>
        <v>0</v>
      </c>
      <c r="AC71" s="28">
        <f t="shared" si="116"/>
        <v>0</v>
      </c>
      <c r="AD71" s="28">
        <f t="shared" si="117"/>
        <v>0</v>
      </c>
      <c r="AE71" s="28">
        <f t="shared" si="118"/>
        <v>0</v>
      </c>
      <c r="AF71" s="28">
        <f t="shared" si="119"/>
        <v>0</v>
      </c>
      <c r="AG71" s="28">
        <f t="shared" si="120"/>
        <v>0</v>
      </c>
      <c r="AH71" s="28">
        <f t="shared" si="121"/>
        <v>0</v>
      </c>
      <c r="AI71" s="28">
        <f t="shared" si="122"/>
        <v>0</v>
      </c>
      <c r="AJ71" s="28">
        <f t="shared" si="123"/>
        <v>0</v>
      </c>
      <c r="AK71" s="28">
        <f t="shared" si="124"/>
        <v>0</v>
      </c>
      <c r="AL71" s="28">
        <f t="shared" si="125"/>
        <v>0</v>
      </c>
      <c r="AM71" s="28">
        <f t="shared" si="126"/>
        <v>0</v>
      </c>
      <c r="AN71" s="28">
        <f t="shared" si="127"/>
        <v>0</v>
      </c>
      <c r="AO71" s="28">
        <f t="shared" si="128"/>
        <v>0</v>
      </c>
      <c r="AP71" s="28">
        <f t="shared" si="129"/>
        <v>0</v>
      </c>
      <c r="AQ71" s="28">
        <f t="shared" si="130"/>
        <v>0</v>
      </c>
      <c r="AR71" s="28">
        <f t="shared" si="131"/>
        <v>0</v>
      </c>
      <c r="AS71" s="28">
        <f t="shared" si="132"/>
        <v>0</v>
      </c>
      <c r="AT71" s="28">
        <f t="shared" si="133"/>
        <v>0</v>
      </c>
      <c r="AU71" s="28">
        <f t="shared" si="134"/>
        <v>0</v>
      </c>
      <c r="AV71" s="28">
        <f t="shared" si="135"/>
        <v>0</v>
      </c>
      <c r="AW71" s="28">
        <f t="shared" si="136"/>
        <v>0</v>
      </c>
      <c r="AX71" s="28">
        <f t="shared" si="137"/>
        <v>0</v>
      </c>
      <c r="AY71" s="28">
        <f t="shared" si="138"/>
        <v>0</v>
      </c>
      <c r="AZ71" s="28">
        <f t="shared" si="139"/>
        <v>0</v>
      </c>
      <c r="BA71" s="28">
        <f t="shared" si="140"/>
        <v>0</v>
      </c>
      <c r="BB71" s="28">
        <f t="shared" si="141"/>
        <v>0</v>
      </c>
      <c r="BC71" s="42">
        <v>3.1799999999999997</v>
      </c>
      <c r="BD71" s="43">
        <v>1.2509999999999999</v>
      </c>
      <c r="BI71" s="6">
        <v>3.54</v>
      </c>
      <c r="BJ71" s="6">
        <v>1.3220000000000001</v>
      </c>
      <c r="BK71" s="6"/>
      <c r="BL71" s="9"/>
      <c r="BM71" s="6"/>
      <c r="BN71" s="9"/>
      <c r="BO71" s="6"/>
      <c r="BP71" s="9"/>
      <c r="BQ71" s="6"/>
      <c r="BR71" s="9"/>
      <c r="BS71" s="6"/>
      <c r="BT71" s="9"/>
      <c r="BU71" s="6"/>
      <c r="BV71" s="9"/>
      <c r="BW71" s="6"/>
      <c r="BX71" s="9"/>
      <c r="BY71" s="6"/>
      <c r="BZ71" s="9"/>
      <c r="CA71" s="6"/>
      <c r="CB71" s="9"/>
      <c r="CC71" s="6"/>
      <c r="CD71" s="9"/>
      <c r="CE71" s="6"/>
      <c r="CF71" s="9"/>
    </row>
    <row r="72" spans="1:84" ht="15.75" x14ac:dyDescent="0.25">
      <c r="A72" s="29" t="s">
        <v>124</v>
      </c>
      <c r="B72" s="35" t="s">
        <v>125</v>
      </c>
      <c r="C72" s="38"/>
      <c r="D72" s="38"/>
      <c r="E72" s="5" t="s">
        <v>346</v>
      </c>
      <c r="F72" s="5">
        <v>23.5</v>
      </c>
      <c r="G72" s="5">
        <f t="shared" si="95"/>
        <v>0</v>
      </c>
      <c r="H72" s="5">
        <f t="shared" si="47"/>
        <v>0</v>
      </c>
      <c r="I72" s="27" t="str">
        <f t="shared" si="96"/>
        <v>OK</v>
      </c>
      <c r="J72" s="30">
        <f t="shared" si="97"/>
        <v>0</v>
      </c>
      <c r="K72" s="28">
        <f t="shared" si="98"/>
        <v>0</v>
      </c>
      <c r="L72" s="16">
        <f t="shared" si="99"/>
        <v>0</v>
      </c>
      <c r="M72" s="16">
        <f t="shared" si="100"/>
        <v>0</v>
      </c>
      <c r="N72" s="16">
        <f t="shared" si="101"/>
        <v>0</v>
      </c>
      <c r="O72" s="16">
        <f t="shared" si="102"/>
        <v>0</v>
      </c>
      <c r="P72" s="16">
        <f t="shared" si="103"/>
        <v>0</v>
      </c>
      <c r="Q72" s="16">
        <f t="shared" si="104"/>
        <v>0</v>
      </c>
      <c r="R72" s="16">
        <f t="shared" si="105"/>
        <v>0</v>
      </c>
      <c r="S72" s="16">
        <f t="shared" si="106"/>
        <v>0</v>
      </c>
      <c r="T72" s="16">
        <f t="shared" si="107"/>
        <v>0</v>
      </c>
      <c r="U72" s="16">
        <f t="shared" si="108"/>
        <v>0</v>
      </c>
      <c r="V72" s="16">
        <f t="shared" si="109"/>
        <v>0</v>
      </c>
      <c r="W72" s="16">
        <f t="shared" si="110"/>
        <v>0</v>
      </c>
      <c r="X72" s="16">
        <f t="shared" si="111"/>
        <v>0</v>
      </c>
      <c r="Y72" s="28">
        <f t="shared" si="112"/>
        <v>0</v>
      </c>
      <c r="Z72" s="28">
        <f t="shared" si="113"/>
        <v>0</v>
      </c>
      <c r="AA72" s="28">
        <f t="shared" si="114"/>
        <v>0</v>
      </c>
      <c r="AB72" s="28">
        <f t="shared" si="115"/>
        <v>0</v>
      </c>
      <c r="AC72" s="28">
        <f t="shared" si="116"/>
        <v>0</v>
      </c>
      <c r="AD72" s="28">
        <f t="shared" si="117"/>
        <v>0</v>
      </c>
      <c r="AE72" s="28">
        <f t="shared" si="118"/>
        <v>0</v>
      </c>
      <c r="AF72" s="28">
        <f t="shared" si="119"/>
        <v>0</v>
      </c>
      <c r="AG72" s="28">
        <f t="shared" si="120"/>
        <v>0</v>
      </c>
      <c r="AH72" s="28">
        <f t="shared" si="121"/>
        <v>0</v>
      </c>
      <c r="AI72" s="28">
        <f t="shared" si="122"/>
        <v>0</v>
      </c>
      <c r="AJ72" s="28">
        <f t="shared" si="123"/>
        <v>0</v>
      </c>
      <c r="AK72" s="28">
        <f t="shared" si="124"/>
        <v>0</v>
      </c>
      <c r="AL72" s="28">
        <f t="shared" si="125"/>
        <v>0</v>
      </c>
      <c r="AM72" s="28">
        <f t="shared" si="126"/>
        <v>0</v>
      </c>
      <c r="AN72" s="28">
        <f t="shared" si="127"/>
        <v>0</v>
      </c>
      <c r="AO72" s="28">
        <f t="shared" si="128"/>
        <v>0</v>
      </c>
      <c r="AP72" s="28">
        <f t="shared" si="129"/>
        <v>0</v>
      </c>
      <c r="AQ72" s="28">
        <f t="shared" si="130"/>
        <v>0</v>
      </c>
      <c r="AR72" s="28">
        <f t="shared" si="131"/>
        <v>0</v>
      </c>
      <c r="AS72" s="28">
        <f t="shared" si="132"/>
        <v>0</v>
      </c>
      <c r="AT72" s="28">
        <f t="shared" si="133"/>
        <v>0</v>
      </c>
      <c r="AU72" s="28">
        <f t="shared" si="134"/>
        <v>0</v>
      </c>
      <c r="AV72" s="28">
        <f t="shared" si="135"/>
        <v>0</v>
      </c>
      <c r="AW72" s="28">
        <f t="shared" si="136"/>
        <v>0</v>
      </c>
      <c r="AX72" s="28">
        <f t="shared" si="137"/>
        <v>0</v>
      </c>
      <c r="AY72" s="28">
        <f t="shared" si="138"/>
        <v>0</v>
      </c>
      <c r="AZ72" s="28">
        <f t="shared" si="139"/>
        <v>0</v>
      </c>
      <c r="BA72" s="28">
        <f t="shared" si="140"/>
        <v>0</v>
      </c>
      <c r="BB72" s="28">
        <f t="shared" si="141"/>
        <v>0</v>
      </c>
      <c r="BC72" s="42">
        <v>3.1100000000000003</v>
      </c>
      <c r="BD72" s="43">
        <v>1.22</v>
      </c>
      <c r="BI72" s="6">
        <v>3.52</v>
      </c>
      <c r="BJ72" s="6">
        <v>1.3220000000000001</v>
      </c>
      <c r="BK72" s="6"/>
      <c r="BL72" s="9"/>
      <c r="BM72" s="6"/>
      <c r="BN72" s="9"/>
      <c r="BO72" s="6"/>
      <c r="BP72" s="9"/>
      <c r="BQ72" s="6"/>
      <c r="BR72" s="9"/>
      <c r="BS72" s="6"/>
      <c r="BT72" s="9"/>
      <c r="BU72" s="6"/>
      <c r="BV72" s="9"/>
      <c r="BW72" s="6"/>
      <c r="BX72" s="9"/>
      <c r="BY72" s="6"/>
      <c r="BZ72" s="9"/>
      <c r="CA72" s="6"/>
      <c r="CB72" s="9"/>
      <c r="CC72" s="6"/>
      <c r="CD72" s="9"/>
      <c r="CE72" s="6"/>
      <c r="CF72" s="9"/>
    </row>
    <row r="73" spans="1:84" ht="15.75" x14ac:dyDescent="0.25">
      <c r="A73" s="29" t="s">
        <v>206</v>
      </c>
      <c r="B73" s="35" t="s">
        <v>207</v>
      </c>
      <c r="C73" s="38"/>
      <c r="D73" s="38"/>
      <c r="E73" s="5" t="s">
        <v>346</v>
      </c>
      <c r="F73" s="5">
        <v>23.5</v>
      </c>
      <c r="G73" s="5">
        <f t="shared" si="95"/>
        <v>0</v>
      </c>
      <c r="H73" s="5">
        <f t="shared" si="47"/>
        <v>0</v>
      </c>
      <c r="I73" s="27" t="str">
        <f t="shared" si="96"/>
        <v>OK</v>
      </c>
      <c r="J73" s="30">
        <f t="shared" si="97"/>
        <v>0</v>
      </c>
      <c r="K73" s="28">
        <f t="shared" si="98"/>
        <v>0</v>
      </c>
      <c r="L73" s="16">
        <f t="shared" si="99"/>
        <v>0</v>
      </c>
      <c r="M73" s="16">
        <f t="shared" si="100"/>
        <v>0</v>
      </c>
      <c r="N73" s="16">
        <f t="shared" si="101"/>
        <v>0</v>
      </c>
      <c r="O73" s="16">
        <f t="shared" si="102"/>
        <v>0</v>
      </c>
      <c r="P73" s="16">
        <f t="shared" si="103"/>
        <v>0</v>
      </c>
      <c r="Q73" s="16">
        <f t="shared" si="104"/>
        <v>0</v>
      </c>
      <c r="R73" s="16">
        <f t="shared" si="105"/>
        <v>0</v>
      </c>
      <c r="S73" s="16">
        <f t="shared" si="106"/>
        <v>0</v>
      </c>
      <c r="T73" s="16">
        <f t="shared" si="107"/>
        <v>0</v>
      </c>
      <c r="U73" s="16">
        <f t="shared" si="108"/>
        <v>0</v>
      </c>
      <c r="V73" s="16">
        <f t="shared" si="109"/>
        <v>0</v>
      </c>
      <c r="W73" s="16">
        <f t="shared" si="110"/>
        <v>0</v>
      </c>
      <c r="X73" s="16">
        <f t="shared" si="111"/>
        <v>0</v>
      </c>
      <c r="Y73" s="28">
        <f t="shared" si="112"/>
        <v>0</v>
      </c>
      <c r="Z73" s="28">
        <f t="shared" si="113"/>
        <v>0</v>
      </c>
      <c r="AA73" s="28">
        <f t="shared" si="114"/>
        <v>0</v>
      </c>
      <c r="AB73" s="28">
        <f t="shared" si="115"/>
        <v>0</v>
      </c>
      <c r="AC73" s="28">
        <f t="shared" si="116"/>
        <v>0</v>
      </c>
      <c r="AD73" s="28">
        <f t="shared" si="117"/>
        <v>0</v>
      </c>
      <c r="AE73" s="28">
        <f t="shared" si="118"/>
        <v>0</v>
      </c>
      <c r="AF73" s="28">
        <f t="shared" si="119"/>
        <v>0</v>
      </c>
      <c r="AG73" s="28">
        <f t="shared" si="120"/>
        <v>0</v>
      </c>
      <c r="AH73" s="28">
        <f t="shared" si="121"/>
        <v>0</v>
      </c>
      <c r="AI73" s="28">
        <f t="shared" si="122"/>
        <v>0</v>
      </c>
      <c r="AJ73" s="28">
        <f t="shared" si="123"/>
        <v>0</v>
      </c>
      <c r="AK73" s="28">
        <f t="shared" si="124"/>
        <v>0</v>
      </c>
      <c r="AL73" s="28">
        <f t="shared" si="125"/>
        <v>0</v>
      </c>
      <c r="AM73" s="28">
        <f t="shared" si="126"/>
        <v>0</v>
      </c>
      <c r="AN73" s="28">
        <f t="shared" si="127"/>
        <v>0</v>
      </c>
      <c r="AO73" s="28">
        <f t="shared" si="128"/>
        <v>0</v>
      </c>
      <c r="AP73" s="28">
        <f t="shared" si="129"/>
        <v>0</v>
      </c>
      <c r="AQ73" s="28">
        <f t="shared" si="130"/>
        <v>0</v>
      </c>
      <c r="AR73" s="28">
        <f t="shared" si="131"/>
        <v>0</v>
      </c>
      <c r="AS73" s="28">
        <f t="shared" si="132"/>
        <v>0</v>
      </c>
      <c r="AT73" s="28">
        <f t="shared" si="133"/>
        <v>0</v>
      </c>
      <c r="AU73" s="28">
        <f t="shared" si="134"/>
        <v>0</v>
      </c>
      <c r="AV73" s="28">
        <f t="shared" si="135"/>
        <v>0</v>
      </c>
      <c r="AW73" s="28">
        <f t="shared" si="136"/>
        <v>0</v>
      </c>
      <c r="AX73" s="28">
        <f t="shared" si="137"/>
        <v>0</v>
      </c>
      <c r="AY73" s="28">
        <f t="shared" si="138"/>
        <v>0</v>
      </c>
      <c r="AZ73" s="28">
        <f t="shared" si="139"/>
        <v>0</v>
      </c>
      <c r="BA73" s="28">
        <f t="shared" si="140"/>
        <v>0</v>
      </c>
      <c r="BB73" s="28">
        <f t="shared" si="141"/>
        <v>0</v>
      </c>
      <c r="BC73" s="42">
        <v>3.46</v>
      </c>
      <c r="BD73" s="43">
        <v>1.3740000000000001</v>
      </c>
      <c r="BI73" s="6">
        <v>3.77</v>
      </c>
      <c r="BJ73" s="6">
        <v>1.4249999999999998</v>
      </c>
      <c r="BK73" s="6"/>
      <c r="BL73" s="9"/>
      <c r="BM73" s="6"/>
      <c r="BN73" s="9"/>
      <c r="BO73" s="6"/>
      <c r="BP73" s="9"/>
      <c r="BQ73" s="6"/>
      <c r="BR73" s="9"/>
      <c r="BS73" s="6"/>
      <c r="BT73" s="9"/>
      <c r="BU73" s="6"/>
      <c r="BV73" s="9"/>
      <c r="BW73" s="6"/>
      <c r="BX73" s="9"/>
      <c r="BY73" s="6"/>
      <c r="BZ73" s="9"/>
      <c r="CA73" s="6"/>
      <c r="CB73" s="9"/>
      <c r="CC73" s="6"/>
      <c r="CD73" s="9"/>
      <c r="CE73" s="6"/>
      <c r="CF73" s="9"/>
    </row>
    <row r="74" spans="1:84" ht="15.75" x14ac:dyDescent="0.25">
      <c r="A74" s="29" t="s">
        <v>178</v>
      </c>
      <c r="B74" s="35" t="s">
        <v>179</v>
      </c>
      <c r="C74" s="38"/>
      <c r="D74" s="38"/>
      <c r="E74" s="5" t="s">
        <v>346</v>
      </c>
      <c r="F74" s="5">
        <v>23.5</v>
      </c>
      <c r="G74" s="5">
        <f t="shared" si="95"/>
        <v>0</v>
      </c>
      <c r="H74" s="5">
        <f t="shared" si="47"/>
        <v>0</v>
      </c>
      <c r="I74" s="27" t="str">
        <f t="shared" si="96"/>
        <v>OK</v>
      </c>
      <c r="J74" s="30">
        <f t="shared" si="97"/>
        <v>0</v>
      </c>
      <c r="K74" s="28">
        <f t="shared" si="98"/>
        <v>0</v>
      </c>
      <c r="L74" s="16">
        <f t="shared" si="99"/>
        <v>0</v>
      </c>
      <c r="M74" s="16">
        <f t="shared" si="100"/>
        <v>0</v>
      </c>
      <c r="N74" s="16">
        <f t="shared" si="101"/>
        <v>0</v>
      </c>
      <c r="O74" s="16">
        <f t="shared" si="102"/>
        <v>0</v>
      </c>
      <c r="P74" s="16">
        <f t="shared" si="103"/>
        <v>0</v>
      </c>
      <c r="Q74" s="16">
        <f t="shared" si="104"/>
        <v>0</v>
      </c>
      <c r="R74" s="16">
        <f t="shared" si="105"/>
        <v>0</v>
      </c>
      <c r="S74" s="16">
        <f t="shared" si="106"/>
        <v>0</v>
      </c>
      <c r="T74" s="16">
        <f t="shared" si="107"/>
        <v>0</v>
      </c>
      <c r="U74" s="16">
        <f t="shared" si="108"/>
        <v>0</v>
      </c>
      <c r="V74" s="16">
        <f t="shared" si="109"/>
        <v>0</v>
      </c>
      <c r="W74" s="16">
        <f t="shared" si="110"/>
        <v>0</v>
      </c>
      <c r="X74" s="16">
        <f t="shared" si="111"/>
        <v>0</v>
      </c>
      <c r="Y74" s="28">
        <f t="shared" si="112"/>
        <v>0</v>
      </c>
      <c r="Z74" s="28">
        <f t="shared" si="113"/>
        <v>0</v>
      </c>
      <c r="AA74" s="28">
        <f t="shared" si="114"/>
        <v>0</v>
      </c>
      <c r="AB74" s="28">
        <f t="shared" si="115"/>
        <v>0</v>
      </c>
      <c r="AC74" s="28">
        <f t="shared" si="116"/>
        <v>0</v>
      </c>
      <c r="AD74" s="28">
        <f t="shared" si="117"/>
        <v>0</v>
      </c>
      <c r="AE74" s="28">
        <f t="shared" si="118"/>
        <v>0</v>
      </c>
      <c r="AF74" s="28">
        <f t="shared" si="119"/>
        <v>0</v>
      </c>
      <c r="AG74" s="28">
        <f t="shared" si="120"/>
        <v>0</v>
      </c>
      <c r="AH74" s="28">
        <f t="shared" si="121"/>
        <v>0</v>
      </c>
      <c r="AI74" s="28">
        <f t="shared" si="122"/>
        <v>0</v>
      </c>
      <c r="AJ74" s="28">
        <f t="shared" si="123"/>
        <v>0</v>
      </c>
      <c r="AK74" s="28">
        <f t="shared" si="124"/>
        <v>0</v>
      </c>
      <c r="AL74" s="28">
        <f t="shared" si="125"/>
        <v>0</v>
      </c>
      <c r="AM74" s="28">
        <f t="shared" si="126"/>
        <v>0</v>
      </c>
      <c r="AN74" s="28">
        <f t="shared" si="127"/>
        <v>0</v>
      </c>
      <c r="AO74" s="28">
        <f t="shared" si="128"/>
        <v>0</v>
      </c>
      <c r="AP74" s="28">
        <f t="shared" si="129"/>
        <v>0</v>
      </c>
      <c r="AQ74" s="28">
        <f t="shared" si="130"/>
        <v>0</v>
      </c>
      <c r="AR74" s="28">
        <f t="shared" si="131"/>
        <v>0</v>
      </c>
      <c r="AS74" s="28">
        <f t="shared" si="132"/>
        <v>0</v>
      </c>
      <c r="AT74" s="28">
        <f t="shared" si="133"/>
        <v>0</v>
      </c>
      <c r="AU74" s="28">
        <f t="shared" si="134"/>
        <v>0</v>
      </c>
      <c r="AV74" s="28">
        <f t="shared" si="135"/>
        <v>0</v>
      </c>
      <c r="AW74" s="28">
        <f t="shared" si="136"/>
        <v>0</v>
      </c>
      <c r="AX74" s="28">
        <f t="shared" si="137"/>
        <v>0</v>
      </c>
      <c r="AY74" s="28">
        <f t="shared" si="138"/>
        <v>0</v>
      </c>
      <c r="AZ74" s="28">
        <f t="shared" si="139"/>
        <v>0</v>
      </c>
      <c r="BA74" s="28">
        <f t="shared" si="140"/>
        <v>0</v>
      </c>
      <c r="BB74" s="28">
        <f t="shared" si="141"/>
        <v>0</v>
      </c>
      <c r="BC74" s="42">
        <v>3.1100000000000003</v>
      </c>
      <c r="BD74" s="43">
        <v>1.22</v>
      </c>
      <c r="BI74" s="6">
        <v>3.5</v>
      </c>
      <c r="BJ74" s="6">
        <v>1.3120000000000001</v>
      </c>
      <c r="BK74" s="6"/>
      <c r="BL74" s="9"/>
      <c r="BM74" s="6"/>
      <c r="BN74" s="9"/>
      <c r="BO74" s="6"/>
      <c r="BP74" s="9"/>
      <c r="BQ74" s="6"/>
      <c r="BR74" s="9"/>
      <c r="BS74" s="6"/>
      <c r="BT74" s="9"/>
      <c r="BU74" s="6"/>
      <c r="BV74" s="9"/>
      <c r="BW74" s="6"/>
      <c r="BX74" s="9"/>
      <c r="BY74" s="6"/>
      <c r="BZ74" s="9"/>
      <c r="CA74" s="6"/>
      <c r="CB74" s="9"/>
      <c r="CC74" s="6"/>
      <c r="CD74" s="9"/>
      <c r="CE74" s="6"/>
      <c r="CF74" s="9"/>
    </row>
    <row r="75" spans="1:84" ht="15.75" x14ac:dyDescent="0.25">
      <c r="A75" s="29" t="s">
        <v>48</v>
      </c>
      <c r="B75" s="35" t="s">
        <v>49</v>
      </c>
      <c r="C75" s="38"/>
      <c r="D75" s="38"/>
      <c r="E75" s="5" t="s">
        <v>346</v>
      </c>
      <c r="F75" s="5">
        <v>23.5</v>
      </c>
      <c r="G75" s="5">
        <f t="shared" si="95"/>
        <v>0</v>
      </c>
      <c r="H75" s="5">
        <f t="shared" si="47"/>
        <v>0</v>
      </c>
      <c r="I75" s="27" t="str">
        <f t="shared" si="96"/>
        <v>OK</v>
      </c>
      <c r="J75" s="30">
        <f t="shared" si="97"/>
        <v>0</v>
      </c>
      <c r="K75" s="28">
        <f t="shared" si="98"/>
        <v>0</v>
      </c>
      <c r="L75" s="16">
        <f t="shared" si="99"/>
        <v>0</v>
      </c>
      <c r="M75" s="16">
        <f t="shared" si="100"/>
        <v>0</v>
      </c>
      <c r="N75" s="16">
        <f t="shared" si="101"/>
        <v>0</v>
      </c>
      <c r="O75" s="16">
        <f t="shared" si="102"/>
        <v>0</v>
      </c>
      <c r="P75" s="16">
        <f t="shared" si="103"/>
        <v>0</v>
      </c>
      <c r="Q75" s="16">
        <f t="shared" si="104"/>
        <v>0</v>
      </c>
      <c r="R75" s="16">
        <f t="shared" si="105"/>
        <v>0</v>
      </c>
      <c r="S75" s="16">
        <f t="shared" si="106"/>
        <v>0</v>
      </c>
      <c r="T75" s="16">
        <f t="shared" si="107"/>
        <v>0</v>
      </c>
      <c r="U75" s="16">
        <f t="shared" si="108"/>
        <v>0</v>
      </c>
      <c r="V75" s="16">
        <f t="shared" si="109"/>
        <v>0</v>
      </c>
      <c r="W75" s="16">
        <f t="shared" si="110"/>
        <v>0</v>
      </c>
      <c r="X75" s="16">
        <f t="shared" si="111"/>
        <v>0</v>
      </c>
      <c r="Y75" s="28">
        <f t="shared" si="112"/>
        <v>0</v>
      </c>
      <c r="Z75" s="28">
        <f t="shared" si="113"/>
        <v>0</v>
      </c>
      <c r="AA75" s="28">
        <f t="shared" si="114"/>
        <v>0</v>
      </c>
      <c r="AB75" s="28">
        <f t="shared" si="115"/>
        <v>0</v>
      </c>
      <c r="AC75" s="28">
        <f t="shared" si="116"/>
        <v>0</v>
      </c>
      <c r="AD75" s="28">
        <f t="shared" si="117"/>
        <v>0</v>
      </c>
      <c r="AE75" s="28">
        <f t="shared" si="118"/>
        <v>0</v>
      </c>
      <c r="AF75" s="28">
        <f t="shared" si="119"/>
        <v>0</v>
      </c>
      <c r="AG75" s="28">
        <f t="shared" si="120"/>
        <v>0</v>
      </c>
      <c r="AH75" s="28">
        <f t="shared" si="121"/>
        <v>0</v>
      </c>
      <c r="AI75" s="28">
        <f t="shared" si="122"/>
        <v>0</v>
      </c>
      <c r="AJ75" s="28">
        <f t="shared" si="123"/>
        <v>0</v>
      </c>
      <c r="AK75" s="28">
        <f t="shared" si="124"/>
        <v>0</v>
      </c>
      <c r="AL75" s="28">
        <f t="shared" si="125"/>
        <v>0</v>
      </c>
      <c r="AM75" s="28">
        <f t="shared" si="126"/>
        <v>0</v>
      </c>
      <c r="AN75" s="28">
        <f t="shared" si="127"/>
        <v>0</v>
      </c>
      <c r="AO75" s="28">
        <f t="shared" si="128"/>
        <v>0</v>
      </c>
      <c r="AP75" s="28">
        <f t="shared" si="129"/>
        <v>0</v>
      </c>
      <c r="AQ75" s="28">
        <f t="shared" si="130"/>
        <v>0</v>
      </c>
      <c r="AR75" s="28">
        <f t="shared" si="131"/>
        <v>0</v>
      </c>
      <c r="AS75" s="28">
        <f t="shared" si="132"/>
        <v>0</v>
      </c>
      <c r="AT75" s="28">
        <f t="shared" si="133"/>
        <v>0</v>
      </c>
      <c r="AU75" s="28">
        <f t="shared" si="134"/>
        <v>0</v>
      </c>
      <c r="AV75" s="28">
        <f t="shared" si="135"/>
        <v>0</v>
      </c>
      <c r="AW75" s="28">
        <f t="shared" si="136"/>
        <v>0</v>
      </c>
      <c r="AX75" s="28">
        <f t="shared" si="137"/>
        <v>0</v>
      </c>
      <c r="AY75" s="28">
        <f t="shared" si="138"/>
        <v>0</v>
      </c>
      <c r="AZ75" s="28">
        <f t="shared" si="139"/>
        <v>0</v>
      </c>
      <c r="BA75" s="28">
        <f t="shared" si="140"/>
        <v>0</v>
      </c>
      <c r="BB75" s="28">
        <f t="shared" si="141"/>
        <v>0</v>
      </c>
      <c r="BC75" s="42">
        <v>3.1100000000000003</v>
      </c>
      <c r="BD75" s="43">
        <v>1.22</v>
      </c>
      <c r="BI75" s="6">
        <v>3.5</v>
      </c>
      <c r="BJ75" s="6">
        <v>1.3120000000000001</v>
      </c>
      <c r="BK75" s="6"/>
      <c r="BL75" s="9"/>
      <c r="BM75" s="6"/>
      <c r="BN75" s="9"/>
      <c r="BO75" s="6"/>
      <c r="BP75" s="9"/>
      <c r="BQ75" s="6"/>
      <c r="BR75" s="9"/>
      <c r="BS75" s="6"/>
      <c r="BT75" s="9"/>
      <c r="BU75" s="6"/>
      <c r="BV75" s="9"/>
      <c r="BW75" s="6"/>
      <c r="BX75" s="9"/>
      <c r="BY75" s="6"/>
      <c r="BZ75" s="9"/>
      <c r="CA75" s="6"/>
      <c r="CB75" s="9"/>
      <c r="CC75" s="6"/>
      <c r="CD75" s="9"/>
      <c r="CE75" s="6"/>
      <c r="CF75" s="9"/>
    </row>
    <row r="76" spans="1:84" ht="15.75" x14ac:dyDescent="0.25">
      <c r="A76" s="29" t="s">
        <v>50</v>
      </c>
      <c r="B76" s="35" t="s">
        <v>51</v>
      </c>
      <c r="C76" s="38"/>
      <c r="D76" s="38"/>
      <c r="E76" s="5" t="s">
        <v>346</v>
      </c>
      <c r="F76" s="5">
        <v>23.5</v>
      </c>
      <c r="G76" s="5">
        <f t="shared" si="95"/>
        <v>0</v>
      </c>
      <c r="H76" s="5">
        <f t="shared" si="47"/>
        <v>0</v>
      </c>
      <c r="I76" s="27" t="str">
        <f t="shared" si="96"/>
        <v>OK</v>
      </c>
      <c r="J76" s="30">
        <f t="shared" si="97"/>
        <v>0</v>
      </c>
      <c r="K76" s="28">
        <f t="shared" si="98"/>
        <v>0</v>
      </c>
      <c r="L76" s="16">
        <f t="shared" si="99"/>
        <v>0</v>
      </c>
      <c r="M76" s="16">
        <f t="shared" si="100"/>
        <v>0</v>
      </c>
      <c r="N76" s="16">
        <f t="shared" si="101"/>
        <v>0</v>
      </c>
      <c r="O76" s="16">
        <f t="shared" si="102"/>
        <v>0</v>
      </c>
      <c r="P76" s="16">
        <f t="shared" si="103"/>
        <v>0</v>
      </c>
      <c r="Q76" s="16">
        <f t="shared" si="104"/>
        <v>0</v>
      </c>
      <c r="R76" s="16">
        <f t="shared" si="105"/>
        <v>0</v>
      </c>
      <c r="S76" s="16">
        <f t="shared" si="106"/>
        <v>0</v>
      </c>
      <c r="T76" s="16">
        <f t="shared" si="107"/>
        <v>0</v>
      </c>
      <c r="U76" s="16">
        <f t="shared" si="108"/>
        <v>0</v>
      </c>
      <c r="V76" s="16">
        <f t="shared" si="109"/>
        <v>0</v>
      </c>
      <c r="W76" s="16">
        <f t="shared" si="110"/>
        <v>0</v>
      </c>
      <c r="X76" s="16">
        <f t="shared" si="111"/>
        <v>0</v>
      </c>
      <c r="Y76" s="28">
        <f t="shared" si="112"/>
        <v>0</v>
      </c>
      <c r="Z76" s="28">
        <f t="shared" si="113"/>
        <v>0</v>
      </c>
      <c r="AA76" s="28">
        <f t="shared" si="114"/>
        <v>0</v>
      </c>
      <c r="AB76" s="28">
        <f t="shared" si="115"/>
        <v>0</v>
      </c>
      <c r="AC76" s="28">
        <f t="shared" si="116"/>
        <v>0</v>
      </c>
      <c r="AD76" s="28">
        <f t="shared" si="117"/>
        <v>0</v>
      </c>
      <c r="AE76" s="28">
        <f t="shared" si="118"/>
        <v>0</v>
      </c>
      <c r="AF76" s="28">
        <f t="shared" si="119"/>
        <v>0</v>
      </c>
      <c r="AG76" s="28">
        <f t="shared" si="120"/>
        <v>0</v>
      </c>
      <c r="AH76" s="28">
        <f t="shared" si="121"/>
        <v>0</v>
      </c>
      <c r="AI76" s="28">
        <f t="shared" si="122"/>
        <v>0</v>
      </c>
      <c r="AJ76" s="28">
        <f t="shared" si="123"/>
        <v>0</v>
      </c>
      <c r="AK76" s="28">
        <f t="shared" si="124"/>
        <v>0</v>
      </c>
      <c r="AL76" s="28">
        <f t="shared" si="125"/>
        <v>0</v>
      </c>
      <c r="AM76" s="28">
        <f t="shared" si="126"/>
        <v>0</v>
      </c>
      <c r="AN76" s="28">
        <f t="shared" si="127"/>
        <v>0</v>
      </c>
      <c r="AO76" s="28">
        <f t="shared" si="128"/>
        <v>0</v>
      </c>
      <c r="AP76" s="28">
        <f t="shared" si="129"/>
        <v>0</v>
      </c>
      <c r="AQ76" s="28">
        <f t="shared" si="130"/>
        <v>0</v>
      </c>
      <c r="AR76" s="28">
        <f t="shared" si="131"/>
        <v>0</v>
      </c>
      <c r="AS76" s="28">
        <f t="shared" si="132"/>
        <v>0</v>
      </c>
      <c r="AT76" s="28">
        <f t="shared" si="133"/>
        <v>0</v>
      </c>
      <c r="AU76" s="28">
        <f t="shared" si="134"/>
        <v>0</v>
      </c>
      <c r="AV76" s="28">
        <f t="shared" si="135"/>
        <v>0</v>
      </c>
      <c r="AW76" s="28">
        <f t="shared" si="136"/>
        <v>0</v>
      </c>
      <c r="AX76" s="28">
        <f t="shared" si="137"/>
        <v>0</v>
      </c>
      <c r="AY76" s="28">
        <f t="shared" si="138"/>
        <v>0</v>
      </c>
      <c r="AZ76" s="28">
        <f t="shared" si="139"/>
        <v>0</v>
      </c>
      <c r="BA76" s="28">
        <f t="shared" si="140"/>
        <v>0</v>
      </c>
      <c r="BB76" s="28">
        <f t="shared" si="141"/>
        <v>0</v>
      </c>
      <c r="BC76" s="42">
        <v>3.1100000000000003</v>
      </c>
      <c r="BD76" s="43">
        <v>1.22</v>
      </c>
      <c r="BI76" s="6">
        <v>3.5</v>
      </c>
      <c r="BJ76" s="6">
        <v>1.3120000000000001</v>
      </c>
      <c r="BK76" s="6"/>
      <c r="BL76" s="9"/>
      <c r="BM76" s="6"/>
      <c r="BN76" s="9"/>
      <c r="BO76" s="6"/>
      <c r="BP76" s="9"/>
      <c r="BQ76" s="6"/>
      <c r="BR76" s="9"/>
      <c r="BS76" s="6"/>
      <c r="BT76" s="9"/>
      <c r="BU76" s="6"/>
      <c r="BV76" s="9"/>
      <c r="BW76" s="6"/>
      <c r="BX76" s="9"/>
      <c r="BY76" s="6"/>
      <c r="BZ76" s="9"/>
      <c r="CA76" s="6"/>
      <c r="CB76" s="9"/>
      <c r="CC76" s="6"/>
      <c r="CD76" s="9"/>
      <c r="CE76" s="6"/>
      <c r="CF76" s="9"/>
    </row>
    <row r="77" spans="1:84" ht="15.75" x14ac:dyDescent="0.25">
      <c r="A77" s="29" t="s">
        <v>150</v>
      </c>
      <c r="B77" s="35" t="s">
        <v>151</v>
      </c>
      <c r="C77" s="38"/>
      <c r="D77" s="38"/>
      <c r="E77" s="5" t="s">
        <v>346</v>
      </c>
      <c r="F77" s="5">
        <v>23.5</v>
      </c>
      <c r="G77" s="5">
        <f t="shared" si="95"/>
        <v>0</v>
      </c>
      <c r="H77" s="5">
        <f t="shared" si="47"/>
        <v>0</v>
      </c>
      <c r="I77" s="27" t="str">
        <f t="shared" si="96"/>
        <v>OK</v>
      </c>
      <c r="J77" s="30">
        <f t="shared" si="97"/>
        <v>0</v>
      </c>
      <c r="K77" s="28">
        <f t="shared" si="98"/>
        <v>0</v>
      </c>
      <c r="L77" s="16">
        <f t="shared" si="99"/>
        <v>0</v>
      </c>
      <c r="M77" s="16">
        <f t="shared" si="100"/>
        <v>0</v>
      </c>
      <c r="N77" s="16">
        <f t="shared" si="101"/>
        <v>0</v>
      </c>
      <c r="O77" s="16">
        <f t="shared" si="102"/>
        <v>0</v>
      </c>
      <c r="P77" s="16">
        <f t="shared" si="103"/>
        <v>0</v>
      </c>
      <c r="Q77" s="16">
        <f t="shared" si="104"/>
        <v>0</v>
      </c>
      <c r="R77" s="16">
        <f t="shared" si="105"/>
        <v>0</v>
      </c>
      <c r="S77" s="16">
        <f t="shared" si="106"/>
        <v>0</v>
      </c>
      <c r="T77" s="16">
        <f t="shared" si="107"/>
        <v>0</v>
      </c>
      <c r="U77" s="16">
        <f t="shared" si="108"/>
        <v>0</v>
      </c>
      <c r="V77" s="16">
        <f t="shared" si="109"/>
        <v>0</v>
      </c>
      <c r="W77" s="16">
        <f t="shared" si="110"/>
        <v>0</v>
      </c>
      <c r="X77" s="16">
        <f t="shared" si="111"/>
        <v>0</v>
      </c>
      <c r="Y77" s="28">
        <f t="shared" si="112"/>
        <v>0</v>
      </c>
      <c r="Z77" s="28">
        <f t="shared" si="113"/>
        <v>0</v>
      </c>
      <c r="AA77" s="28">
        <f t="shared" si="114"/>
        <v>0</v>
      </c>
      <c r="AB77" s="28">
        <f t="shared" si="115"/>
        <v>0</v>
      </c>
      <c r="AC77" s="28">
        <f t="shared" si="116"/>
        <v>0</v>
      </c>
      <c r="AD77" s="28">
        <f t="shared" si="117"/>
        <v>0</v>
      </c>
      <c r="AE77" s="28">
        <f t="shared" si="118"/>
        <v>0</v>
      </c>
      <c r="AF77" s="28">
        <f t="shared" si="119"/>
        <v>0</v>
      </c>
      <c r="AG77" s="28">
        <f t="shared" si="120"/>
        <v>0</v>
      </c>
      <c r="AH77" s="28">
        <f t="shared" si="121"/>
        <v>0</v>
      </c>
      <c r="AI77" s="28">
        <f t="shared" si="122"/>
        <v>0</v>
      </c>
      <c r="AJ77" s="28">
        <f t="shared" si="123"/>
        <v>0</v>
      </c>
      <c r="AK77" s="28">
        <f t="shared" si="124"/>
        <v>0</v>
      </c>
      <c r="AL77" s="28">
        <f t="shared" si="125"/>
        <v>0</v>
      </c>
      <c r="AM77" s="28">
        <f t="shared" si="126"/>
        <v>0</v>
      </c>
      <c r="AN77" s="28">
        <f t="shared" si="127"/>
        <v>0</v>
      </c>
      <c r="AO77" s="28">
        <f t="shared" si="128"/>
        <v>0</v>
      </c>
      <c r="AP77" s="28">
        <f t="shared" si="129"/>
        <v>0</v>
      </c>
      <c r="AQ77" s="28">
        <f t="shared" si="130"/>
        <v>0</v>
      </c>
      <c r="AR77" s="28">
        <f t="shared" si="131"/>
        <v>0</v>
      </c>
      <c r="AS77" s="28">
        <f t="shared" si="132"/>
        <v>0</v>
      </c>
      <c r="AT77" s="28">
        <f t="shared" si="133"/>
        <v>0</v>
      </c>
      <c r="AU77" s="28">
        <f t="shared" si="134"/>
        <v>0</v>
      </c>
      <c r="AV77" s="28">
        <f t="shared" si="135"/>
        <v>0</v>
      </c>
      <c r="AW77" s="28">
        <f t="shared" si="136"/>
        <v>0</v>
      </c>
      <c r="AX77" s="28">
        <f t="shared" si="137"/>
        <v>0</v>
      </c>
      <c r="AY77" s="28">
        <f t="shared" si="138"/>
        <v>0</v>
      </c>
      <c r="AZ77" s="28">
        <f t="shared" si="139"/>
        <v>0</v>
      </c>
      <c r="BA77" s="28">
        <f t="shared" si="140"/>
        <v>0</v>
      </c>
      <c r="BB77" s="28">
        <f t="shared" si="141"/>
        <v>0</v>
      </c>
      <c r="BC77" s="42">
        <v>3.46</v>
      </c>
      <c r="BD77" s="43">
        <v>1.3740000000000001</v>
      </c>
      <c r="BI77" s="6">
        <v>3.02</v>
      </c>
      <c r="BJ77" s="6">
        <v>1.097</v>
      </c>
      <c r="BK77" s="6"/>
      <c r="BL77" s="9"/>
      <c r="BM77" s="6"/>
      <c r="BN77" s="9"/>
      <c r="BO77" s="6"/>
      <c r="BP77" s="9"/>
      <c r="BQ77" s="6"/>
      <c r="BR77" s="9"/>
      <c r="BS77" s="6"/>
      <c r="BT77" s="9"/>
      <c r="BU77" s="6"/>
      <c r="BV77" s="9"/>
      <c r="BW77" s="6"/>
      <c r="BX77" s="9"/>
      <c r="BY77" s="6"/>
      <c r="BZ77" s="9"/>
      <c r="CA77" s="6"/>
      <c r="CB77" s="9"/>
      <c r="CC77" s="6"/>
      <c r="CD77" s="9"/>
      <c r="CE77" s="6"/>
      <c r="CF77" s="9"/>
    </row>
    <row r="78" spans="1:84" ht="15.75" x14ac:dyDescent="0.25">
      <c r="A78" s="29" t="s">
        <v>208</v>
      </c>
      <c r="B78" s="35" t="s">
        <v>209</v>
      </c>
      <c r="C78" s="38"/>
      <c r="D78" s="38"/>
      <c r="E78" s="5" t="s">
        <v>346</v>
      </c>
      <c r="F78" s="5">
        <v>23.5</v>
      </c>
      <c r="G78" s="5">
        <f t="shared" si="95"/>
        <v>0</v>
      </c>
      <c r="H78" s="5">
        <f t="shared" si="47"/>
        <v>0</v>
      </c>
      <c r="I78" s="27" t="str">
        <f t="shared" si="96"/>
        <v>OK</v>
      </c>
      <c r="J78" s="30">
        <f t="shared" si="97"/>
        <v>0</v>
      </c>
      <c r="K78" s="28">
        <f t="shared" si="98"/>
        <v>0</v>
      </c>
      <c r="L78" s="16">
        <f t="shared" si="99"/>
        <v>0</v>
      </c>
      <c r="M78" s="16">
        <f t="shared" si="100"/>
        <v>0</v>
      </c>
      <c r="N78" s="16">
        <f t="shared" si="101"/>
        <v>0</v>
      </c>
      <c r="O78" s="16">
        <f t="shared" si="102"/>
        <v>0</v>
      </c>
      <c r="P78" s="16">
        <f t="shared" si="103"/>
        <v>0</v>
      </c>
      <c r="Q78" s="16">
        <f t="shared" si="104"/>
        <v>0</v>
      </c>
      <c r="R78" s="16">
        <f t="shared" si="105"/>
        <v>0</v>
      </c>
      <c r="S78" s="16">
        <f t="shared" si="106"/>
        <v>0</v>
      </c>
      <c r="T78" s="16">
        <f t="shared" si="107"/>
        <v>0</v>
      </c>
      <c r="U78" s="16">
        <f t="shared" si="108"/>
        <v>0</v>
      </c>
      <c r="V78" s="16">
        <f t="shared" si="109"/>
        <v>0</v>
      </c>
      <c r="W78" s="16">
        <f t="shared" si="110"/>
        <v>0</v>
      </c>
      <c r="X78" s="16">
        <f t="shared" si="111"/>
        <v>0</v>
      </c>
      <c r="Y78" s="28">
        <f t="shared" si="112"/>
        <v>0</v>
      </c>
      <c r="Z78" s="28">
        <f t="shared" si="113"/>
        <v>0</v>
      </c>
      <c r="AA78" s="28">
        <f t="shared" si="114"/>
        <v>0</v>
      </c>
      <c r="AB78" s="28">
        <f t="shared" si="115"/>
        <v>0</v>
      </c>
      <c r="AC78" s="28">
        <f t="shared" si="116"/>
        <v>0</v>
      </c>
      <c r="AD78" s="28">
        <f t="shared" si="117"/>
        <v>0</v>
      </c>
      <c r="AE78" s="28">
        <f t="shared" si="118"/>
        <v>0</v>
      </c>
      <c r="AF78" s="28">
        <f t="shared" si="119"/>
        <v>0</v>
      </c>
      <c r="AG78" s="28">
        <f t="shared" si="120"/>
        <v>0</v>
      </c>
      <c r="AH78" s="28">
        <f t="shared" si="121"/>
        <v>0</v>
      </c>
      <c r="AI78" s="28">
        <f t="shared" si="122"/>
        <v>0</v>
      </c>
      <c r="AJ78" s="28">
        <f t="shared" si="123"/>
        <v>0</v>
      </c>
      <c r="AK78" s="28">
        <f t="shared" si="124"/>
        <v>0</v>
      </c>
      <c r="AL78" s="28">
        <f t="shared" si="125"/>
        <v>0</v>
      </c>
      <c r="AM78" s="28">
        <f t="shared" si="126"/>
        <v>0</v>
      </c>
      <c r="AN78" s="28">
        <f t="shared" si="127"/>
        <v>0</v>
      </c>
      <c r="AO78" s="28">
        <f t="shared" si="128"/>
        <v>0</v>
      </c>
      <c r="AP78" s="28">
        <f t="shared" si="129"/>
        <v>0</v>
      </c>
      <c r="AQ78" s="28">
        <f t="shared" si="130"/>
        <v>0</v>
      </c>
      <c r="AR78" s="28">
        <f t="shared" si="131"/>
        <v>0</v>
      </c>
      <c r="AS78" s="28">
        <f t="shared" si="132"/>
        <v>0</v>
      </c>
      <c r="AT78" s="28">
        <f t="shared" si="133"/>
        <v>0</v>
      </c>
      <c r="AU78" s="28">
        <f t="shared" si="134"/>
        <v>0</v>
      </c>
      <c r="AV78" s="28">
        <f t="shared" si="135"/>
        <v>0</v>
      </c>
      <c r="AW78" s="28">
        <f t="shared" si="136"/>
        <v>0</v>
      </c>
      <c r="AX78" s="28">
        <f t="shared" si="137"/>
        <v>0</v>
      </c>
      <c r="AY78" s="28">
        <f t="shared" si="138"/>
        <v>0</v>
      </c>
      <c r="AZ78" s="28">
        <f t="shared" si="139"/>
        <v>0</v>
      </c>
      <c r="BA78" s="28">
        <f t="shared" si="140"/>
        <v>0</v>
      </c>
      <c r="BB78" s="28">
        <f t="shared" si="141"/>
        <v>0</v>
      </c>
      <c r="BC78" s="42">
        <v>3.3200000000000003</v>
      </c>
      <c r="BD78" s="43">
        <v>1.3120000000000001</v>
      </c>
      <c r="BI78" s="6">
        <v>3.66</v>
      </c>
      <c r="BJ78" s="6">
        <v>1.3840000000000001</v>
      </c>
      <c r="BK78" s="6"/>
      <c r="BL78" s="9"/>
      <c r="BM78" s="6"/>
      <c r="BN78" s="9"/>
      <c r="BO78" s="6"/>
      <c r="BP78" s="9"/>
      <c r="BQ78" s="6"/>
      <c r="BR78" s="9"/>
      <c r="BS78" s="6"/>
      <c r="BT78" s="9"/>
      <c r="BU78" s="6"/>
      <c r="BV78" s="9"/>
      <c r="BW78" s="6"/>
      <c r="BX78" s="9"/>
      <c r="BY78" s="6"/>
      <c r="BZ78" s="9"/>
      <c r="CA78" s="6"/>
      <c r="CB78" s="9"/>
      <c r="CC78" s="6"/>
      <c r="CD78" s="9"/>
      <c r="CE78" s="6"/>
      <c r="CF78" s="9"/>
    </row>
    <row r="79" spans="1:84" ht="15.75" x14ac:dyDescent="0.25">
      <c r="A79" s="29" t="s">
        <v>8</v>
      </c>
      <c r="B79" s="35" t="s">
        <v>9</v>
      </c>
      <c r="C79" s="38"/>
      <c r="D79" s="38"/>
      <c r="E79" s="5" t="s">
        <v>346</v>
      </c>
      <c r="F79" s="5">
        <v>23.5</v>
      </c>
      <c r="G79" s="5">
        <f t="shared" si="95"/>
        <v>0</v>
      </c>
      <c r="H79" s="5">
        <f t="shared" si="47"/>
        <v>0</v>
      </c>
      <c r="I79" s="27" t="str">
        <f t="shared" si="96"/>
        <v>OK</v>
      </c>
      <c r="J79" s="30">
        <f t="shared" si="97"/>
        <v>0</v>
      </c>
      <c r="K79" s="28">
        <f t="shared" si="98"/>
        <v>0</v>
      </c>
      <c r="L79" s="16">
        <f t="shared" si="99"/>
        <v>0</v>
      </c>
      <c r="M79" s="16">
        <f t="shared" si="100"/>
        <v>0</v>
      </c>
      <c r="N79" s="16">
        <f t="shared" si="101"/>
        <v>0</v>
      </c>
      <c r="O79" s="16">
        <f t="shared" si="102"/>
        <v>0</v>
      </c>
      <c r="P79" s="16">
        <f t="shared" si="103"/>
        <v>0</v>
      </c>
      <c r="Q79" s="16">
        <f t="shared" si="104"/>
        <v>0</v>
      </c>
      <c r="R79" s="16">
        <f t="shared" si="105"/>
        <v>0</v>
      </c>
      <c r="S79" s="16">
        <f t="shared" si="106"/>
        <v>0</v>
      </c>
      <c r="T79" s="16">
        <f t="shared" si="107"/>
        <v>0</v>
      </c>
      <c r="U79" s="16">
        <f t="shared" si="108"/>
        <v>0</v>
      </c>
      <c r="V79" s="16">
        <f t="shared" si="109"/>
        <v>0</v>
      </c>
      <c r="W79" s="16">
        <f t="shared" si="110"/>
        <v>0</v>
      </c>
      <c r="X79" s="16">
        <f t="shared" si="111"/>
        <v>0</v>
      </c>
      <c r="Y79" s="28">
        <f t="shared" si="112"/>
        <v>0</v>
      </c>
      <c r="Z79" s="28">
        <f t="shared" si="113"/>
        <v>0</v>
      </c>
      <c r="AA79" s="28">
        <f t="shared" si="114"/>
        <v>0</v>
      </c>
      <c r="AB79" s="28">
        <f t="shared" si="115"/>
        <v>0</v>
      </c>
      <c r="AC79" s="28">
        <f t="shared" si="116"/>
        <v>0</v>
      </c>
      <c r="AD79" s="28">
        <f t="shared" si="117"/>
        <v>0</v>
      </c>
      <c r="AE79" s="28">
        <f t="shared" si="118"/>
        <v>0</v>
      </c>
      <c r="AF79" s="28">
        <f t="shared" si="119"/>
        <v>0</v>
      </c>
      <c r="AG79" s="28">
        <f t="shared" si="120"/>
        <v>0</v>
      </c>
      <c r="AH79" s="28">
        <f t="shared" si="121"/>
        <v>0</v>
      </c>
      <c r="AI79" s="28">
        <f t="shared" si="122"/>
        <v>0</v>
      </c>
      <c r="AJ79" s="28">
        <f t="shared" si="123"/>
        <v>0</v>
      </c>
      <c r="AK79" s="28">
        <f t="shared" si="124"/>
        <v>0</v>
      </c>
      <c r="AL79" s="28">
        <f t="shared" si="125"/>
        <v>0</v>
      </c>
      <c r="AM79" s="28">
        <f t="shared" si="126"/>
        <v>0</v>
      </c>
      <c r="AN79" s="28">
        <f t="shared" si="127"/>
        <v>0</v>
      </c>
      <c r="AO79" s="28">
        <f t="shared" si="128"/>
        <v>0</v>
      </c>
      <c r="AP79" s="28">
        <f t="shared" si="129"/>
        <v>0</v>
      </c>
      <c r="AQ79" s="28">
        <f t="shared" si="130"/>
        <v>0</v>
      </c>
      <c r="AR79" s="28">
        <f t="shared" si="131"/>
        <v>0</v>
      </c>
      <c r="AS79" s="28">
        <f t="shared" si="132"/>
        <v>0</v>
      </c>
      <c r="AT79" s="28">
        <f t="shared" si="133"/>
        <v>0</v>
      </c>
      <c r="AU79" s="28">
        <f t="shared" si="134"/>
        <v>0</v>
      </c>
      <c r="AV79" s="28">
        <f t="shared" si="135"/>
        <v>0</v>
      </c>
      <c r="AW79" s="28">
        <f t="shared" si="136"/>
        <v>0</v>
      </c>
      <c r="AX79" s="28">
        <f t="shared" si="137"/>
        <v>0</v>
      </c>
      <c r="AY79" s="28">
        <f t="shared" si="138"/>
        <v>0</v>
      </c>
      <c r="AZ79" s="28">
        <f t="shared" si="139"/>
        <v>0</v>
      </c>
      <c r="BA79" s="28">
        <f t="shared" si="140"/>
        <v>0</v>
      </c>
      <c r="BB79" s="28">
        <f t="shared" si="141"/>
        <v>0</v>
      </c>
      <c r="BC79" s="42">
        <v>3.1100000000000003</v>
      </c>
      <c r="BD79" s="43">
        <v>1.22</v>
      </c>
      <c r="BI79" s="6">
        <v>3.5</v>
      </c>
      <c r="BJ79" s="6">
        <v>1.3120000000000001</v>
      </c>
      <c r="BK79" s="6"/>
      <c r="BL79" s="9"/>
      <c r="BM79" s="6"/>
      <c r="BN79" s="9"/>
      <c r="BO79" s="6"/>
      <c r="BP79" s="9"/>
      <c r="BQ79" s="6"/>
      <c r="BR79" s="9"/>
      <c r="BS79" s="6"/>
      <c r="BT79" s="9"/>
      <c r="BU79" s="6"/>
      <c r="BV79" s="9"/>
      <c r="BW79" s="6"/>
      <c r="BX79" s="9"/>
      <c r="BY79" s="6"/>
      <c r="BZ79" s="9"/>
      <c r="CA79" s="6"/>
      <c r="CB79" s="9"/>
      <c r="CC79" s="6"/>
      <c r="CD79" s="9"/>
      <c r="CE79" s="6"/>
      <c r="CF79" s="9"/>
    </row>
    <row r="80" spans="1:84" ht="15.75" x14ac:dyDescent="0.25">
      <c r="A80" s="29" t="s">
        <v>96</v>
      </c>
      <c r="B80" s="35" t="s">
        <v>97</v>
      </c>
      <c r="C80" s="38"/>
      <c r="D80" s="38"/>
      <c r="E80" s="5" t="s">
        <v>346</v>
      </c>
      <c r="F80" s="5">
        <v>23.5</v>
      </c>
      <c r="G80" s="5">
        <f t="shared" si="95"/>
        <v>0</v>
      </c>
      <c r="H80" s="5">
        <f t="shared" si="47"/>
        <v>0</v>
      </c>
      <c r="I80" s="27" t="str">
        <f t="shared" si="96"/>
        <v>OK</v>
      </c>
      <c r="J80" s="30">
        <f t="shared" si="97"/>
        <v>0</v>
      </c>
      <c r="K80" s="28">
        <f t="shared" si="98"/>
        <v>0</v>
      </c>
      <c r="L80" s="16">
        <f t="shared" si="99"/>
        <v>0</v>
      </c>
      <c r="M80" s="16">
        <f t="shared" si="100"/>
        <v>0</v>
      </c>
      <c r="N80" s="16">
        <f t="shared" si="101"/>
        <v>0</v>
      </c>
      <c r="O80" s="16">
        <f t="shared" si="102"/>
        <v>0</v>
      </c>
      <c r="P80" s="16">
        <f t="shared" si="103"/>
        <v>0</v>
      </c>
      <c r="Q80" s="16">
        <f t="shared" si="104"/>
        <v>0</v>
      </c>
      <c r="R80" s="16">
        <f t="shared" si="105"/>
        <v>0</v>
      </c>
      <c r="S80" s="16">
        <f t="shared" si="106"/>
        <v>0</v>
      </c>
      <c r="T80" s="16">
        <f t="shared" si="107"/>
        <v>0</v>
      </c>
      <c r="U80" s="16">
        <f t="shared" si="108"/>
        <v>0</v>
      </c>
      <c r="V80" s="16">
        <f t="shared" si="109"/>
        <v>0</v>
      </c>
      <c r="W80" s="16">
        <f t="shared" si="110"/>
        <v>0</v>
      </c>
      <c r="X80" s="16">
        <f t="shared" si="111"/>
        <v>0</v>
      </c>
      <c r="Y80" s="28">
        <f t="shared" si="112"/>
        <v>0</v>
      </c>
      <c r="Z80" s="28">
        <f t="shared" si="113"/>
        <v>0</v>
      </c>
      <c r="AA80" s="28">
        <f t="shared" si="114"/>
        <v>0</v>
      </c>
      <c r="AB80" s="28">
        <f t="shared" si="115"/>
        <v>0</v>
      </c>
      <c r="AC80" s="28">
        <f t="shared" si="116"/>
        <v>0</v>
      </c>
      <c r="AD80" s="28">
        <f t="shared" si="117"/>
        <v>0</v>
      </c>
      <c r="AE80" s="28">
        <f t="shared" si="118"/>
        <v>0</v>
      </c>
      <c r="AF80" s="28">
        <f t="shared" si="119"/>
        <v>0</v>
      </c>
      <c r="AG80" s="28">
        <f t="shared" si="120"/>
        <v>0</v>
      </c>
      <c r="AH80" s="28">
        <f t="shared" si="121"/>
        <v>0</v>
      </c>
      <c r="AI80" s="28">
        <f t="shared" si="122"/>
        <v>0</v>
      </c>
      <c r="AJ80" s="28">
        <f t="shared" si="123"/>
        <v>0</v>
      </c>
      <c r="AK80" s="28">
        <f t="shared" si="124"/>
        <v>0</v>
      </c>
      <c r="AL80" s="28">
        <f t="shared" si="125"/>
        <v>0</v>
      </c>
      <c r="AM80" s="28">
        <f t="shared" si="126"/>
        <v>0</v>
      </c>
      <c r="AN80" s="28">
        <f t="shared" si="127"/>
        <v>0</v>
      </c>
      <c r="AO80" s="28">
        <f t="shared" si="128"/>
        <v>0</v>
      </c>
      <c r="AP80" s="28">
        <f t="shared" si="129"/>
        <v>0</v>
      </c>
      <c r="AQ80" s="28">
        <f t="shared" si="130"/>
        <v>0</v>
      </c>
      <c r="AR80" s="28">
        <f t="shared" si="131"/>
        <v>0</v>
      </c>
      <c r="AS80" s="28">
        <f t="shared" si="132"/>
        <v>0</v>
      </c>
      <c r="AT80" s="28">
        <f t="shared" si="133"/>
        <v>0</v>
      </c>
      <c r="AU80" s="28">
        <f t="shared" si="134"/>
        <v>0</v>
      </c>
      <c r="AV80" s="28">
        <f t="shared" si="135"/>
        <v>0</v>
      </c>
      <c r="AW80" s="28">
        <f t="shared" si="136"/>
        <v>0</v>
      </c>
      <c r="AX80" s="28">
        <f t="shared" si="137"/>
        <v>0</v>
      </c>
      <c r="AY80" s="28">
        <f t="shared" si="138"/>
        <v>0</v>
      </c>
      <c r="AZ80" s="28">
        <f t="shared" si="139"/>
        <v>0</v>
      </c>
      <c r="BA80" s="28">
        <f t="shared" si="140"/>
        <v>0</v>
      </c>
      <c r="BB80" s="28">
        <f t="shared" si="141"/>
        <v>0</v>
      </c>
      <c r="BC80" s="42">
        <v>3.25</v>
      </c>
      <c r="BD80" s="43">
        <v>1.2809999999999999</v>
      </c>
      <c r="BI80" s="6">
        <v>3.5</v>
      </c>
      <c r="BJ80" s="6">
        <v>1.3120000000000001</v>
      </c>
      <c r="BK80" s="6"/>
      <c r="BL80" s="9"/>
      <c r="BM80" s="6"/>
      <c r="BN80" s="9"/>
      <c r="BO80" s="6"/>
      <c r="BP80" s="9"/>
      <c r="BQ80" s="6"/>
      <c r="BR80" s="9"/>
      <c r="BS80" s="6"/>
      <c r="BT80" s="9"/>
      <c r="BU80" s="6"/>
      <c r="BV80" s="9"/>
      <c r="BW80" s="6"/>
      <c r="BX80" s="9"/>
      <c r="BY80" s="6"/>
      <c r="BZ80" s="9"/>
      <c r="CA80" s="6"/>
      <c r="CB80" s="9"/>
      <c r="CC80" s="6"/>
      <c r="CD80" s="9"/>
      <c r="CE80" s="6"/>
      <c r="CF80" s="9"/>
    </row>
    <row r="81" spans="1:84" ht="15.75" x14ac:dyDescent="0.25">
      <c r="A81" s="29" t="s">
        <v>98</v>
      </c>
      <c r="B81" s="35" t="s">
        <v>99</v>
      </c>
      <c r="C81" s="38"/>
      <c r="D81" s="38"/>
      <c r="E81" s="5" t="s">
        <v>346</v>
      </c>
      <c r="F81" s="5">
        <v>23.5</v>
      </c>
      <c r="G81" s="5">
        <f t="shared" si="95"/>
        <v>0</v>
      </c>
      <c r="H81" s="5">
        <f t="shared" si="47"/>
        <v>0</v>
      </c>
      <c r="I81" s="27" t="str">
        <f t="shared" si="96"/>
        <v>OK</v>
      </c>
      <c r="J81" s="30">
        <f t="shared" si="97"/>
        <v>0</v>
      </c>
      <c r="K81" s="28">
        <f t="shared" si="98"/>
        <v>0</v>
      </c>
      <c r="L81" s="16">
        <f t="shared" si="99"/>
        <v>0</v>
      </c>
      <c r="M81" s="16">
        <f t="shared" si="100"/>
        <v>0</v>
      </c>
      <c r="N81" s="16">
        <f t="shared" si="101"/>
        <v>0</v>
      </c>
      <c r="O81" s="16">
        <f t="shared" si="102"/>
        <v>0</v>
      </c>
      <c r="P81" s="16">
        <f t="shared" si="103"/>
        <v>0</v>
      </c>
      <c r="Q81" s="16">
        <f t="shared" si="104"/>
        <v>0</v>
      </c>
      <c r="R81" s="16">
        <f t="shared" si="105"/>
        <v>0</v>
      </c>
      <c r="S81" s="16">
        <f t="shared" si="106"/>
        <v>0</v>
      </c>
      <c r="T81" s="16">
        <f t="shared" si="107"/>
        <v>0</v>
      </c>
      <c r="U81" s="16">
        <f t="shared" si="108"/>
        <v>0</v>
      </c>
      <c r="V81" s="16">
        <f t="shared" si="109"/>
        <v>0</v>
      </c>
      <c r="W81" s="16">
        <f t="shared" si="110"/>
        <v>0</v>
      </c>
      <c r="X81" s="16">
        <f t="shared" si="111"/>
        <v>0</v>
      </c>
      <c r="Y81" s="28">
        <f t="shared" si="112"/>
        <v>0</v>
      </c>
      <c r="Z81" s="28">
        <f t="shared" si="113"/>
        <v>0</v>
      </c>
      <c r="AA81" s="28">
        <f t="shared" si="114"/>
        <v>0</v>
      </c>
      <c r="AB81" s="28">
        <f t="shared" si="115"/>
        <v>0</v>
      </c>
      <c r="AC81" s="28">
        <f t="shared" si="116"/>
        <v>0</v>
      </c>
      <c r="AD81" s="28">
        <f t="shared" si="117"/>
        <v>0</v>
      </c>
      <c r="AE81" s="28">
        <f t="shared" si="118"/>
        <v>0</v>
      </c>
      <c r="AF81" s="28">
        <f t="shared" si="119"/>
        <v>0</v>
      </c>
      <c r="AG81" s="28">
        <f t="shared" si="120"/>
        <v>0</v>
      </c>
      <c r="AH81" s="28">
        <f t="shared" si="121"/>
        <v>0</v>
      </c>
      <c r="AI81" s="28">
        <f t="shared" si="122"/>
        <v>0</v>
      </c>
      <c r="AJ81" s="28">
        <f t="shared" si="123"/>
        <v>0</v>
      </c>
      <c r="AK81" s="28">
        <f t="shared" si="124"/>
        <v>0</v>
      </c>
      <c r="AL81" s="28">
        <f t="shared" si="125"/>
        <v>0</v>
      </c>
      <c r="AM81" s="28">
        <f t="shared" si="126"/>
        <v>0</v>
      </c>
      <c r="AN81" s="28">
        <f t="shared" si="127"/>
        <v>0</v>
      </c>
      <c r="AO81" s="28">
        <f t="shared" si="128"/>
        <v>0</v>
      </c>
      <c r="AP81" s="28">
        <f t="shared" si="129"/>
        <v>0</v>
      </c>
      <c r="AQ81" s="28">
        <f t="shared" si="130"/>
        <v>0</v>
      </c>
      <c r="AR81" s="28">
        <f t="shared" si="131"/>
        <v>0</v>
      </c>
      <c r="AS81" s="28">
        <f t="shared" si="132"/>
        <v>0</v>
      </c>
      <c r="AT81" s="28">
        <f t="shared" si="133"/>
        <v>0</v>
      </c>
      <c r="AU81" s="28">
        <f t="shared" si="134"/>
        <v>0</v>
      </c>
      <c r="AV81" s="28">
        <f t="shared" si="135"/>
        <v>0</v>
      </c>
      <c r="AW81" s="28">
        <f t="shared" si="136"/>
        <v>0</v>
      </c>
      <c r="AX81" s="28">
        <f t="shared" si="137"/>
        <v>0</v>
      </c>
      <c r="AY81" s="28">
        <f t="shared" si="138"/>
        <v>0</v>
      </c>
      <c r="AZ81" s="28">
        <f t="shared" si="139"/>
        <v>0</v>
      </c>
      <c r="BA81" s="28">
        <f t="shared" si="140"/>
        <v>0</v>
      </c>
      <c r="BB81" s="28">
        <f t="shared" si="141"/>
        <v>0</v>
      </c>
      <c r="BC81" s="42">
        <v>3.1100000000000003</v>
      </c>
      <c r="BD81" s="43">
        <v>1.22</v>
      </c>
      <c r="BI81" s="6">
        <v>3.5</v>
      </c>
      <c r="BJ81" s="6">
        <v>1.3120000000000001</v>
      </c>
      <c r="BK81" s="6"/>
      <c r="BL81" s="9"/>
      <c r="BM81" s="6"/>
      <c r="BN81" s="9"/>
      <c r="BO81" s="6"/>
      <c r="BP81" s="9"/>
      <c r="BQ81" s="6"/>
      <c r="BR81" s="9"/>
      <c r="BS81" s="6"/>
      <c r="BT81" s="9"/>
      <c r="BU81" s="6"/>
      <c r="BV81" s="9"/>
      <c r="BW81" s="6"/>
      <c r="BX81" s="9"/>
      <c r="BY81" s="6"/>
      <c r="BZ81" s="9"/>
      <c r="CA81" s="6"/>
      <c r="CB81" s="9"/>
      <c r="CC81" s="6"/>
      <c r="CD81" s="9"/>
      <c r="CE81" s="6"/>
      <c r="CF81" s="9"/>
    </row>
    <row r="82" spans="1:84" ht="15.75" x14ac:dyDescent="0.25">
      <c r="A82" s="29" t="s">
        <v>180</v>
      </c>
      <c r="B82" s="35" t="s">
        <v>181</v>
      </c>
      <c r="C82" s="38"/>
      <c r="D82" s="38"/>
      <c r="E82" s="5" t="s">
        <v>346</v>
      </c>
      <c r="F82" s="5">
        <v>23.5</v>
      </c>
      <c r="G82" s="5">
        <f t="shared" si="95"/>
        <v>0</v>
      </c>
      <c r="H82" s="5">
        <f t="shared" si="47"/>
        <v>0</v>
      </c>
      <c r="I82" s="27" t="str">
        <f t="shared" si="96"/>
        <v>OK</v>
      </c>
      <c r="J82" s="30">
        <f t="shared" si="97"/>
        <v>0</v>
      </c>
      <c r="K82" s="28">
        <f t="shared" si="98"/>
        <v>0</v>
      </c>
      <c r="L82" s="16">
        <f t="shared" si="99"/>
        <v>0</v>
      </c>
      <c r="M82" s="16">
        <f t="shared" si="100"/>
        <v>0</v>
      </c>
      <c r="N82" s="16">
        <f t="shared" si="101"/>
        <v>0</v>
      </c>
      <c r="O82" s="16">
        <f t="shared" si="102"/>
        <v>0</v>
      </c>
      <c r="P82" s="16">
        <f t="shared" si="103"/>
        <v>0</v>
      </c>
      <c r="Q82" s="16">
        <f t="shared" si="104"/>
        <v>0</v>
      </c>
      <c r="R82" s="16">
        <f t="shared" si="105"/>
        <v>0</v>
      </c>
      <c r="S82" s="16">
        <f t="shared" si="106"/>
        <v>0</v>
      </c>
      <c r="T82" s="16">
        <f t="shared" si="107"/>
        <v>0</v>
      </c>
      <c r="U82" s="16">
        <f t="shared" si="108"/>
        <v>0</v>
      </c>
      <c r="V82" s="16">
        <f t="shared" si="109"/>
        <v>0</v>
      </c>
      <c r="W82" s="16">
        <f t="shared" si="110"/>
        <v>0</v>
      </c>
      <c r="X82" s="16">
        <f t="shared" si="111"/>
        <v>0</v>
      </c>
      <c r="Y82" s="28">
        <f t="shared" si="112"/>
        <v>0</v>
      </c>
      <c r="Z82" s="28">
        <f t="shared" si="113"/>
        <v>0</v>
      </c>
      <c r="AA82" s="28">
        <f t="shared" si="114"/>
        <v>0</v>
      </c>
      <c r="AB82" s="28">
        <f t="shared" si="115"/>
        <v>0</v>
      </c>
      <c r="AC82" s="28">
        <f t="shared" si="116"/>
        <v>0</v>
      </c>
      <c r="AD82" s="28">
        <f t="shared" si="117"/>
        <v>0</v>
      </c>
      <c r="AE82" s="28">
        <f t="shared" si="118"/>
        <v>0</v>
      </c>
      <c r="AF82" s="28">
        <f t="shared" si="119"/>
        <v>0</v>
      </c>
      <c r="AG82" s="28">
        <f t="shared" si="120"/>
        <v>0</v>
      </c>
      <c r="AH82" s="28">
        <f t="shared" si="121"/>
        <v>0</v>
      </c>
      <c r="AI82" s="28">
        <f t="shared" si="122"/>
        <v>0</v>
      </c>
      <c r="AJ82" s="28">
        <f t="shared" si="123"/>
        <v>0</v>
      </c>
      <c r="AK82" s="28">
        <f t="shared" si="124"/>
        <v>0</v>
      </c>
      <c r="AL82" s="28">
        <f t="shared" si="125"/>
        <v>0</v>
      </c>
      <c r="AM82" s="28">
        <f t="shared" si="126"/>
        <v>0</v>
      </c>
      <c r="AN82" s="28">
        <f t="shared" si="127"/>
        <v>0</v>
      </c>
      <c r="AO82" s="28">
        <f t="shared" si="128"/>
        <v>0</v>
      </c>
      <c r="AP82" s="28">
        <f t="shared" si="129"/>
        <v>0</v>
      </c>
      <c r="AQ82" s="28">
        <f t="shared" si="130"/>
        <v>0</v>
      </c>
      <c r="AR82" s="28">
        <f t="shared" si="131"/>
        <v>0</v>
      </c>
      <c r="AS82" s="28">
        <f t="shared" si="132"/>
        <v>0</v>
      </c>
      <c r="AT82" s="28">
        <f t="shared" si="133"/>
        <v>0</v>
      </c>
      <c r="AU82" s="28">
        <f t="shared" si="134"/>
        <v>0</v>
      </c>
      <c r="AV82" s="28">
        <f t="shared" si="135"/>
        <v>0</v>
      </c>
      <c r="AW82" s="28">
        <f t="shared" si="136"/>
        <v>0</v>
      </c>
      <c r="AX82" s="28">
        <f t="shared" si="137"/>
        <v>0</v>
      </c>
      <c r="AY82" s="28">
        <f t="shared" si="138"/>
        <v>0</v>
      </c>
      <c r="AZ82" s="28">
        <f t="shared" si="139"/>
        <v>0</v>
      </c>
      <c r="BA82" s="28">
        <f t="shared" si="140"/>
        <v>0</v>
      </c>
      <c r="BB82" s="28">
        <f t="shared" si="141"/>
        <v>0</v>
      </c>
      <c r="BC82" s="42">
        <v>3.3200000000000003</v>
      </c>
      <c r="BD82" s="43">
        <v>1.3120000000000001</v>
      </c>
      <c r="BI82" s="6">
        <v>3.52</v>
      </c>
      <c r="BJ82" s="6">
        <v>1.3220000000000001</v>
      </c>
      <c r="BK82" s="6"/>
      <c r="BL82" s="9"/>
      <c r="BM82" s="6"/>
      <c r="BN82" s="9"/>
      <c r="BO82" s="6"/>
      <c r="BP82" s="9"/>
      <c r="BQ82" s="6"/>
      <c r="BR82" s="9"/>
      <c r="BS82" s="6"/>
      <c r="BT82" s="9"/>
      <c r="BU82" s="6"/>
      <c r="BV82" s="9"/>
      <c r="BW82" s="6"/>
      <c r="BX82" s="9"/>
      <c r="BY82" s="6"/>
      <c r="BZ82" s="9"/>
      <c r="CA82" s="6"/>
      <c r="CB82" s="9"/>
      <c r="CC82" s="6"/>
      <c r="CD82" s="9"/>
      <c r="CE82" s="6"/>
      <c r="CF82" s="9"/>
    </row>
    <row r="83" spans="1:84" ht="15.75" x14ac:dyDescent="0.25">
      <c r="A83" s="29" t="s">
        <v>52</v>
      </c>
      <c r="B83" s="35" t="s">
        <v>53</v>
      </c>
      <c r="C83" s="38"/>
      <c r="D83" s="38"/>
      <c r="E83" s="5" t="s">
        <v>346</v>
      </c>
      <c r="F83" s="5">
        <v>23.5</v>
      </c>
      <c r="G83" s="5">
        <f t="shared" si="95"/>
        <v>0</v>
      </c>
      <c r="H83" s="5">
        <f t="shared" si="47"/>
        <v>0</v>
      </c>
      <c r="I83" s="27" t="str">
        <f t="shared" si="96"/>
        <v>OK</v>
      </c>
      <c r="J83" s="30">
        <f t="shared" si="97"/>
        <v>0</v>
      </c>
      <c r="K83" s="28">
        <f t="shared" si="98"/>
        <v>0</v>
      </c>
      <c r="L83" s="16">
        <f t="shared" si="99"/>
        <v>0</v>
      </c>
      <c r="M83" s="16">
        <f t="shared" si="100"/>
        <v>0</v>
      </c>
      <c r="N83" s="16">
        <f t="shared" si="101"/>
        <v>0</v>
      </c>
      <c r="O83" s="16">
        <f t="shared" si="102"/>
        <v>0</v>
      </c>
      <c r="P83" s="16">
        <f t="shared" si="103"/>
        <v>0</v>
      </c>
      <c r="Q83" s="16">
        <f t="shared" si="104"/>
        <v>0</v>
      </c>
      <c r="R83" s="16">
        <f t="shared" si="105"/>
        <v>0</v>
      </c>
      <c r="S83" s="16">
        <f t="shared" si="106"/>
        <v>0</v>
      </c>
      <c r="T83" s="16">
        <f t="shared" si="107"/>
        <v>0</v>
      </c>
      <c r="U83" s="16">
        <f t="shared" si="108"/>
        <v>0</v>
      </c>
      <c r="V83" s="16">
        <f t="shared" si="109"/>
        <v>0</v>
      </c>
      <c r="W83" s="16">
        <f t="shared" si="110"/>
        <v>0</v>
      </c>
      <c r="X83" s="16">
        <f t="shared" si="111"/>
        <v>0</v>
      </c>
      <c r="Y83" s="28">
        <f t="shared" si="112"/>
        <v>0</v>
      </c>
      <c r="Z83" s="28">
        <f t="shared" si="113"/>
        <v>0</v>
      </c>
      <c r="AA83" s="28">
        <f t="shared" si="114"/>
        <v>0</v>
      </c>
      <c r="AB83" s="28">
        <f t="shared" si="115"/>
        <v>0</v>
      </c>
      <c r="AC83" s="28">
        <f t="shared" si="116"/>
        <v>0</v>
      </c>
      <c r="AD83" s="28">
        <f t="shared" si="117"/>
        <v>0</v>
      </c>
      <c r="AE83" s="28">
        <f t="shared" si="118"/>
        <v>0</v>
      </c>
      <c r="AF83" s="28">
        <f t="shared" si="119"/>
        <v>0</v>
      </c>
      <c r="AG83" s="28">
        <f t="shared" si="120"/>
        <v>0</v>
      </c>
      <c r="AH83" s="28">
        <f t="shared" si="121"/>
        <v>0</v>
      </c>
      <c r="AI83" s="28">
        <f t="shared" si="122"/>
        <v>0</v>
      </c>
      <c r="AJ83" s="28">
        <f t="shared" si="123"/>
        <v>0</v>
      </c>
      <c r="AK83" s="28">
        <f t="shared" si="124"/>
        <v>0</v>
      </c>
      <c r="AL83" s="28">
        <f t="shared" si="125"/>
        <v>0</v>
      </c>
      <c r="AM83" s="28">
        <f t="shared" si="126"/>
        <v>0</v>
      </c>
      <c r="AN83" s="28">
        <f t="shared" si="127"/>
        <v>0</v>
      </c>
      <c r="AO83" s="28">
        <f t="shared" si="128"/>
        <v>0</v>
      </c>
      <c r="AP83" s="28">
        <f t="shared" si="129"/>
        <v>0</v>
      </c>
      <c r="AQ83" s="28">
        <f t="shared" si="130"/>
        <v>0</v>
      </c>
      <c r="AR83" s="28">
        <f t="shared" si="131"/>
        <v>0</v>
      </c>
      <c r="AS83" s="28">
        <f t="shared" si="132"/>
        <v>0</v>
      </c>
      <c r="AT83" s="28">
        <f t="shared" si="133"/>
        <v>0</v>
      </c>
      <c r="AU83" s="28">
        <f t="shared" si="134"/>
        <v>0</v>
      </c>
      <c r="AV83" s="28">
        <f t="shared" si="135"/>
        <v>0</v>
      </c>
      <c r="AW83" s="28">
        <f t="shared" si="136"/>
        <v>0</v>
      </c>
      <c r="AX83" s="28">
        <f t="shared" si="137"/>
        <v>0</v>
      </c>
      <c r="AY83" s="28">
        <f t="shared" si="138"/>
        <v>0</v>
      </c>
      <c r="AZ83" s="28">
        <f t="shared" si="139"/>
        <v>0</v>
      </c>
      <c r="BA83" s="28">
        <f t="shared" si="140"/>
        <v>0</v>
      </c>
      <c r="BB83" s="28">
        <f t="shared" si="141"/>
        <v>0</v>
      </c>
      <c r="BC83" s="42">
        <v>3.1100000000000003</v>
      </c>
      <c r="BD83" s="43">
        <v>1.22</v>
      </c>
      <c r="BI83" s="6">
        <v>3.5</v>
      </c>
      <c r="BJ83" s="6">
        <v>1.3120000000000001</v>
      </c>
      <c r="BK83" s="6"/>
      <c r="BL83" s="9"/>
      <c r="BM83" s="6"/>
      <c r="BN83" s="9"/>
      <c r="BO83" s="6"/>
      <c r="BP83" s="9"/>
      <c r="BQ83" s="6"/>
      <c r="BR83" s="9"/>
      <c r="BS83" s="6"/>
      <c r="BT83" s="9"/>
      <c r="BU83" s="6"/>
      <c r="BV83" s="9"/>
      <c r="BW83" s="6"/>
      <c r="BX83" s="9"/>
      <c r="BY83" s="6"/>
      <c r="BZ83" s="9"/>
      <c r="CA83" s="6"/>
      <c r="CB83" s="9"/>
      <c r="CC83" s="6"/>
      <c r="CD83" s="9"/>
      <c r="CE83" s="6"/>
      <c r="CF83" s="9"/>
    </row>
    <row r="84" spans="1:84" ht="15.75" x14ac:dyDescent="0.25">
      <c r="A84" s="29" t="s">
        <v>126</v>
      </c>
      <c r="B84" s="35" t="s">
        <v>127</v>
      </c>
      <c r="C84" s="38"/>
      <c r="D84" s="38"/>
      <c r="E84" s="5" t="s">
        <v>346</v>
      </c>
      <c r="F84" s="5">
        <v>23.5</v>
      </c>
      <c r="G84" s="5">
        <f t="shared" si="95"/>
        <v>0</v>
      </c>
      <c r="H84" s="5">
        <f t="shared" si="47"/>
        <v>0</v>
      </c>
      <c r="I84" s="27" t="str">
        <f t="shared" si="96"/>
        <v>OK</v>
      </c>
      <c r="J84" s="30">
        <f t="shared" si="97"/>
        <v>0</v>
      </c>
      <c r="K84" s="28">
        <f t="shared" si="98"/>
        <v>0</v>
      </c>
      <c r="L84" s="16">
        <f t="shared" si="99"/>
        <v>0</v>
      </c>
      <c r="M84" s="16">
        <f t="shared" si="100"/>
        <v>0</v>
      </c>
      <c r="N84" s="16">
        <f t="shared" si="101"/>
        <v>0</v>
      </c>
      <c r="O84" s="16">
        <f t="shared" si="102"/>
        <v>0</v>
      </c>
      <c r="P84" s="16">
        <f t="shared" si="103"/>
        <v>0</v>
      </c>
      <c r="Q84" s="16">
        <f t="shared" si="104"/>
        <v>0</v>
      </c>
      <c r="R84" s="16">
        <f t="shared" si="105"/>
        <v>0</v>
      </c>
      <c r="S84" s="16">
        <f t="shared" si="106"/>
        <v>0</v>
      </c>
      <c r="T84" s="16">
        <f t="shared" si="107"/>
        <v>0</v>
      </c>
      <c r="U84" s="16">
        <f t="shared" si="108"/>
        <v>0</v>
      </c>
      <c r="V84" s="16">
        <f t="shared" si="109"/>
        <v>0</v>
      </c>
      <c r="W84" s="16">
        <f t="shared" si="110"/>
        <v>0</v>
      </c>
      <c r="X84" s="16">
        <f t="shared" si="111"/>
        <v>0</v>
      </c>
      <c r="Y84" s="28">
        <f t="shared" si="112"/>
        <v>0</v>
      </c>
      <c r="Z84" s="28">
        <f t="shared" si="113"/>
        <v>0</v>
      </c>
      <c r="AA84" s="28">
        <f t="shared" si="114"/>
        <v>0</v>
      </c>
      <c r="AB84" s="28">
        <f t="shared" si="115"/>
        <v>0</v>
      </c>
      <c r="AC84" s="28">
        <f t="shared" si="116"/>
        <v>0</v>
      </c>
      <c r="AD84" s="28">
        <f t="shared" si="117"/>
        <v>0</v>
      </c>
      <c r="AE84" s="28">
        <f t="shared" si="118"/>
        <v>0</v>
      </c>
      <c r="AF84" s="28">
        <f t="shared" si="119"/>
        <v>0</v>
      </c>
      <c r="AG84" s="28">
        <f t="shared" si="120"/>
        <v>0</v>
      </c>
      <c r="AH84" s="28">
        <f t="shared" si="121"/>
        <v>0</v>
      </c>
      <c r="AI84" s="28">
        <f t="shared" si="122"/>
        <v>0</v>
      </c>
      <c r="AJ84" s="28">
        <f t="shared" si="123"/>
        <v>0</v>
      </c>
      <c r="AK84" s="28">
        <f t="shared" si="124"/>
        <v>0</v>
      </c>
      <c r="AL84" s="28">
        <f t="shared" si="125"/>
        <v>0</v>
      </c>
      <c r="AM84" s="28">
        <f t="shared" si="126"/>
        <v>0</v>
      </c>
      <c r="AN84" s="28">
        <f t="shared" si="127"/>
        <v>0</v>
      </c>
      <c r="AO84" s="28">
        <f t="shared" si="128"/>
        <v>0</v>
      </c>
      <c r="AP84" s="28">
        <f t="shared" si="129"/>
        <v>0</v>
      </c>
      <c r="AQ84" s="28">
        <f t="shared" si="130"/>
        <v>0</v>
      </c>
      <c r="AR84" s="28">
        <f t="shared" si="131"/>
        <v>0</v>
      </c>
      <c r="AS84" s="28">
        <f t="shared" si="132"/>
        <v>0</v>
      </c>
      <c r="AT84" s="28">
        <f t="shared" si="133"/>
        <v>0</v>
      </c>
      <c r="AU84" s="28">
        <f t="shared" si="134"/>
        <v>0</v>
      </c>
      <c r="AV84" s="28">
        <f t="shared" si="135"/>
        <v>0</v>
      </c>
      <c r="AW84" s="28">
        <f t="shared" si="136"/>
        <v>0</v>
      </c>
      <c r="AX84" s="28">
        <f t="shared" si="137"/>
        <v>0</v>
      </c>
      <c r="AY84" s="28">
        <f t="shared" si="138"/>
        <v>0</v>
      </c>
      <c r="AZ84" s="28">
        <f t="shared" si="139"/>
        <v>0</v>
      </c>
      <c r="BA84" s="28">
        <f t="shared" si="140"/>
        <v>0</v>
      </c>
      <c r="BB84" s="28">
        <f t="shared" si="141"/>
        <v>0</v>
      </c>
      <c r="BC84" s="42">
        <v>3.1100000000000003</v>
      </c>
      <c r="BD84" s="43">
        <v>1.22</v>
      </c>
      <c r="BI84" s="6">
        <v>3.52</v>
      </c>
      <c r="BJ84" s="6">
        <v>1.3220000000000001</v>
      </c>
      <c r="BK84" s="6"/>
      <c r="BL84" s="9"/>
      <c r="BM84" s="6"/>
      <c r="BN84" s="9"/>
      <c r="BO84" s="6"/>
      <c r="BP84" s="9"/>
      <c r="BQ84" s="6"/>
      <c r="BR84" s="9"/>
      <c r="BS84" s="6"/>
      <c r="BT84" s="9"/>
      <c r="BU84" s="6"/>
      <c r="BV84" s="9"/>
      <c r="BW84" s="6"/>
      <c r="BX84" s="9"/>
      <c r="BY84" s="6"/>
      <c r="BZ84" s="9"/>
      <c r="CA84" s="6"/>
      <c r="CB84" s="9"/>
      <c r="CC84" s="6"/>
      <c r="CD84" s="9"/>
      <c r="CE84" s="6"/>
      <c r="CF84" s="9"/>
    </row>
    <row r="85" spans="1:84" ht="15.75" x14ac:dyDescent="0.25">
      <c r="A85" s="29" t="s">
        <v>182</v>
      </c>
      <c r="B85" s="35" t="s">
        <v>183</v>
      </c>
      <c r="C85" s="38"/>
      <c r="D85" s="38"/>
      <c r="E85" s="5" t="s">
        <v>346</v>
      </c>
      <c r="F85" s="5">
        <v>23.5</v>
      </c>
      <c r="G85" s="5">
        <f t="shared" si="95"/>
        <v>0</v>
      </c>
      <c r="H85" s="5">
        <f t="shared" si="47"/>
        <v>0</v>
      </c>
      <c r="I85" s="27" t="str">
        <f t="shared" si="96"/>
        <v>OK</v>
      </c>
      <c r="J85" s="30">
        <f t="shared" si="97"/>
        <v>0</v>
      </c>
      <c r="K85" s="28">
        <f t="shared" si="98"/>
        <v>0</v>
      </c>
      <c r="L85" s="16">
        <f t="shared" si="99"/>
        <v>0</v>
      </c>
      <c r="M85" s="16">
        <f t="shared" si="100"/>
        <v>0</v>
      </c>
      <c r="N85" s="16">
        <f t="shared" si="101"/>
        <v>0</v>
      </c>
      <c r="O85" s="16">
        <f t="shared" si="102"/>
        <v>0</v>
      </c>
      <c r="P85" s="16">
        <f t="shared" si="103"/>
        <v>0</v>
      </c>
      <c r="Q85" s="16">
        <f t="shared" si="104"/>
        <v>0</v>
      </c>
      <c r="R85" s="16">
        <f t="shared" si="105"/>
        <v>0</v>
      </c>
      <c r="S85" s="16">
        <f t="shared" si="106"/>
        <v>0</v>
      </c>
      <c r="T85" s="16">
        <f t="shared" si="107"/>
        <v>0</v>
      </c>
      <c r="U85" s="16">
        <f t="shared" si="108"/>
        <v>0</v>
      </c>
      <c r="V85" s="16">
        <f t="shared" si="109"/>
        <v>0</v>
      </c>
      <c r="W85" s="16">
        <f t="shared" si="110"/>
        <v>0</v>
      </c>
      <c r="X85" s="16">
        <f t="shared" si="111"/>
        <v>0</v>
      </c>
      <c r="Y85" s="28">
        <f t="shared" si="112"/>
        <v>0</v>
      </c>
      <c r="Z85" s="28">
        <f t="shared" si="113"/>
        <v>0</v>
      </c>
      <c r="AA85" s="28">
        <f t="shared" si="114"/>
        <v>0</v>
      </c>
      <c r="AB85" s="28">
        <f t="shared" si="115"/>
        <v>0</v>
      </c>
      <c r="AC85" s="28">
        <f t="shared" si="116"/>
        <v>0</v>
      </c>
      <c r="AD85" s="28">
        <f t="shared" si="117"/>
        <v>0</v>
      </c>
      <c r="AE85" s="28">
        <f t="shared" si="118"/>
        <v>0</v>
      </c>
      <c r="AF85" s="28">
        <f t="shared" si="119"/>
        <v>0</v>
      </c>
      <c r="AG85" s="28">
        <f t="shared" si="120"/>
        <v>0</v>
      </c>
      <c r="AH85" s="28">
        <f t="shared" si="121"/>
        <v>0</v>
      </c>
      <c r="AI85" s="28">
        <f t="shared" si="122"/>
        <v>0</v>
      </c>
      <c r="AJ85" s="28">
        <f t="shared" si="123"/>
        <v>0</v>
      </c>
      <c r="AK85" s="28">
        <f t="shared" si="124"/>
        <v>0</v>
      </c>
      <c r="AL85" s="28">
        <f t="shared" si="125"/>
        <v>0</v>
      </c>
      <c r="AM85" s="28">
        <f t="shared" si="126"/>
        <v>0</v>
      </c>
      <c r="AN85" s="28">
        <f t="shared" si="127"/>
        <v>0</v>
      </c>
      <c r="AO85" s="28">
        <f t="shared" si="128"/>
        <v>0</v>
      </c>
      <c r="AP85" s="28">
        <f t="shared" si="129"/>
        <v>0</v>
      </c>
      <c r="AQ85" s="28">
        <f t="shared" si="130"/>
        <v>0</v>
      </c>
      <c r="AR85" s="28">
        <f t="shared" si="131"/>
        <v>0</v>
      </c>
      <c r="AS85" s="28">
        <f t="shared" si="132"/>
        <v>0</v>
      </c>
      <c r="AT85" s="28">
        <f t="shared" si="133"/>
        <v>0</v>
      </c>
      <c r="AU85" s="28">
        <f t="shared" si="134"/>
        <v>0</v>
      </c>
      <c r="AV85" s="28">
        <f t="shared" si="135"/>
        <v>0</v>
      </c>
      <c r="AW85" s="28">
        <f t="shared" si="136"/>
        <v>0</v>
      </c>
      <c r="AX85" s="28">
        <f t="shared" si="137"/>
        <v>0</v>
      </c>
      <c r="AY85" s="28">
        <f t="shared" si="138"/>
        <v>0</v>
      </c>
      <c r="AZ85" s="28">
        <f t="shared" si="139"/>
        <v>0</v>
      </c>
      <c r="BA85" s="28">
        <f t="shared" si="140"/>
        <v>0</v>
      </c>
      <c r="BB85" s="28">
        <f t="shared" si="141"/>
        <v>0</v>
      </c>
      <c r="BC85" s="42">
        <v>3.1799999999999997</v>
      </c>
      <c r="BD85" s="43">
        <v>1.2509999999999999</v>
      </c>
      <c r="BI85" s="6">
        <v>3.35</v>
      </c>
      <c r="BJ85" s="6">
        <v>1.2509999999999999</v>
      </c>
      <c r="BK85" s="6"/>
      <c r="BL85" s="9"/>
      <c r="BM85" s="6"/>
      <c r="BN85" s="9"/>
      <c r="BO85" s="6"/>
      <c r="BP85" s="9"/>
      <c r="BQ85" s="6"/>
      <c r="BR85" s="9"/>
      <c r="BS85" s="6"/>
      <c r="BT85" s="9"/>
      <c r="BU85" s="6"/>
      <c r="BV85" s="9"/>
      <c r="BW85" s="6"/>
      <c r="BX85" s="9"/>
      <c r="BY85" s="6"/>
      <c r="BZ85" s="9"/>
      <c r="CA85" s="6"/>
      <c r="CB85" s="9"/>
      <c r="CC85" s="6"/>
      <c r="CD85" s="9"/>
      <c r="CE85" s="6"/>
      <c r="CF85" s="9"/>
    </row>
    <row r="86" spans="1:84" ht="15.75" x14ac:dyDescent="0.25">
      <c r="A86" s="29" t="s">
        <v>128</v>
      </c>
      <c r="B86" s="35" t="s">
        <v>129</v>
      </c>
      <c r="C86" s="38"/>
      <c r="D86" s="38"/>
      <c r="E86" s="5" t="s">
        <v>346</v>
      </c>
      <c r="F86" s="5">
        <v>23.5</v>
      </c>
      <c r="G86" s="5">
        <f t="shared" si="95"/>
        <v>0</v>
      </c>
      <c r="H86" s="5">
        <f t="shared" si="47"/>
        <v>0</v>
      </c>
      <c r="I86" s="27" t="str">
        <f t="shared" si="96"/>
        <v>OK</v>
      </c>
      <c r="J86" s="30">
        <f t="shared" si="97"/>
        <v>0</v>
      </c>
      <c r="K86" s="28">
        <f t="shared" si="98"/>
        <v>0</v>
      </c>
      <c r="L86" s="16">
        <f t="shared" si="99"/>
        <v>0</v>
      </c>
      <c r="M86" s="16">
        <f t="shared" si="100"/>
        <v>0</v>
      </c>
      <c r="N86" s="16">
        <f t="shared" si="101"/>
        <v>0</v>
      </c>
      <c r="O86" s="16">
        <f t="shared" si="102"/>
        <v>0</v>
      </c>
      <c r="P86" s="16">
        <f t="shared" si="103"/>
        <v>0</v>
      </c>
      <c r="Q86" s="16">
        <f t="shared" si="104"/>
        <v>0</v>
      </c>
      <c r="R86" s="16">
        <f t="shared" si="105"/>
        <v>0</v>
      </c>
      <c r="S86" s="16">
        <f t="shared" si="106"/>
        <v>0</v>
      </c>
      <c r="T86" s="16">
        <f t="shared" si="107"/>
        <v>0</v>
      </c>
      <c r="U86" s="16">
        <f t="shared" si="108"/>
        <v>0</v>
      </c>
      <c r="V86" s="16">
        <f t="shared" si="109"/>
        <v>0</v>
      </c>
      <c r="W86" s="16">
        <f t="shared" si="110"/>
        <v>0</v>
      </c>
      <c r="X86" s="16">
        <f t="shared" si="111"/>
        <v>0</v>
      </c>
      <c r="Y86" s="28">
        <f t="shared" si="112"/>
        <v>0</v>
      </c>
      <c r="Z86" s="28">
        <f t="shared" si="113"/>
        <v>0</v>
      </c>
      <c r="AA86" s="28">
        <f t="shared" si="114"/>
        <v>0</v>
      </c>
      <c r="AB86" s="28">
        <f t="shared" si="115"/>
        <v>0</v>
      </c>
      <c r="AC86" s="28">
        <f t="shared" si="116"/>
        <v>0</v>
      </c>
      <c r="AD86" s="28">
        <f t="shared" si="117"/>
        <v>0</v>
      </c>
      <c r="AE86" s="28">
        <f t="shared" si="118"/>
        <v>0</v>
      </c>
      <c r="AF86" s="28">
        <f t="shared" si="119"/>
        <v>0</v>
      </c>
      <c r="AG86" s="28">
        <f t="shared" si="120"/>
        <v>0</v>
      </c>
      <c r="AH86" s="28">
        <f t="shared" si="121"/>
        <v>0</v>
      </c>
      <c r="AI86" s="28">
        <f t="shared" si="122"/>
        <v>0</v>
      </c>
      <c r="AJ86" s="28">
        <f t="shared" si="123"/>
        <v>0</v>
      </c>
      <c r="AK86" s="28">
        <f t="shared" si="124"/>
        <v>0</v>
      </c>
      <c r="AL86" s="28">
        <f t="shared" si="125"/>
        <v>0</v>
      </c>
      <c r="AM86" s="28">
        <f t="shared" si="126"/>
        <v>0</v>
      </c>
      <c r="AN86" s="28">
        <f t="shared" si="127"/>
        <v>0</v>
      </c>
      <c r="AO86" s="28">
        <f t="shared" si="128"/>
        <v>0</v>
      </c>
      <c r="AP86" s="28">
        <f t="shared" si="129"/>
        <v>0</v>
      </c>
      <c r="AQ86" s="28">
        <f t="shared" si="130"/>
        <v>0</v>
      </c>
      <c r="AR86" s="28">
        <f t="shared" si="131"/>
        <v>0</v>
      </c>
      <c r="AS86" s="28">
        <f t="shared" si="132"/>
        <v>0</v>
      </c>
      <c r="AT86" s="28">
        <f t="shared" si="133"/>
        <v>0</v>
      </c>
      <c r="AU86" s="28">
        <f t="shared" si="134"/>
        <v>0</v>
      </c>
      <c r="AV86" s="28">
        <f t="shared" si="135"/>
        <v>0</v>
      </c>
      <c r="AW86" s="28">
        <f t="shared" si="136"/>
        <v>0</v>
      </c>
      <c r="AX86" s="28">
        <f t="shared" si="137"/>
        <v>0</v>
      </c>
      <c r="AY86" s="28">
        <f t="shared" si="138"/>
        <v>0</v>
      </c>
      <c r="AZ86" s="28">
        <f t="shared" si="139"/>
        <v>0</v>
      </c>
      <c r="BA86" s="28">
        <f t="shared" si="140"/>
        <v>0</v>
      </c>
      <c r="BB86" s="28">
        <f t="shared" si="141"/>
        <v>0</v>
      </c>
      <c r="BC86" s="42">
        <v>3.1100000000000003</v>
      </c>
      <c r="BD86" s="43">
        <v>1.22</v>
      </c>
      <c r="BI86" s="6">
        <v>3.3</v>
      </c>
      <c r="BJ86" s="6">
        <v>1.22</v>
      </c>
      <c r="BK86" s="6"/>
      <c r="BL86" s="9"/>
      <c r="BM86" s="6"/>
      <c r="BN86" s="9"/>
      <c r="BO86" s="6"/>
      <c r="BP86" s="9"/>
      <c r="BQ86" s="6"/>
      <c r="BR86" s="9"/>
      <c r="BS86" s="6"/>
      <c r="BT86" s="9"/>
      <c r="BU86" s="6"/>
      <c r="BV86" s="9"/>
      <c r="BW86" s="6"/>
      <c r="BX86" s="9"/>
      <c r="BY86" s="6"/>
      <c r="BZ86" s="9"/>
      <c r="CA86" s="6"/>
      <c r="CB86" s="9"/>
      <c r="CC86" s="6"/>
      <c r="CD86" s="9"/>
      <c r="CE86" s="6"/>
      <c r="CF86" s="9"/>
    </row>
    <row r="87" spans="1:84" ht="15.75" x14ac:dyDescent="0.25">
      <c r="A87" s="29" t="s">
        <v>10</v>
      </c>
      <c r="B87" s="35" t="s">
        <v>11</v>
      </c>
      <c r="C87" s="38"/>
      <c r="D87" s="38"/>
      <c r="E87" s="5" t="s">
        <v>346</v>
      </c>
      <c r="F87" s="5">
        <v>23.5</v>
      </c>
      <c r="G87" s="5">
        <f t="shared" si="95"/>
        <v>0</v>
      </c>
      <c r="H87" s="5">
        <f t="shared" si="47"/>
        <v>0</v>
      </c>
      <c r="I87" s="27" t="str">
        <f t="shared" si="96"/>
        <v>OK</v>
      </c>
      <c r="J87" s="30">
        <f t="shared" si="97"/>
        <v>0</v>
      </c>
      <c r="K87" s="28">
        <f t="shared" si="98"/>
        <v>0</v>
      </c>
      <c r="L87" s="16">
        <f t="shared" si="99"/>
        <v>0</v>
      </c>
      <c r="M87" s="16">
        <f t="shared" si="100"/>
        <v>0</v>
      </c>
      <c r="N87" s="16">
        <f t="shared" si="101"/>
        <v>0</v>
      </c>
      <c r="O87" s="16">
        <f t="shared" si="102"/>
        <v>0</v>
      </c>
      <c r="P87" s="16">
        <f t="shared" si="103"/>
        <v>0</v>
      </c>
      <c r="Q87" s="16">
        <f t="shared" si="104"/>
        <v>0</v>
      </c>
      <c r="R87" s="16">
        <f t="shared" si="105"/>
        <v>0</v>
      </c>
      <c r="S87" s="16">
        <f t="shared" si="106"/>
        <v>0</v>
      </c>
      <c r="T87" s="16">
        <f t="shared" si="107"/>
        <v>0</v>
      </c>
      <c r="U87" s="16">
        <f t="shared" si="108"/>
        <v>0</v>
      </c>
      <c r="V87" s="16">
        <f t="shared" si="109"/>
        <v>0</v>
      </c>
      <c r="W87" s="16">
        <f t="shared" si="110"/>
        <v>0</v>
      </c>
      <c r="X87" s="16">
        <f t="shared" si="111"/>
        <v>0</v>
      </c>
      <c r="Y87" s="28">
        <f t="shared" si="112"/>
        <v>0</v>
      </c>
      <c r="Z87" s="28">
        <f t="shared" si="113"/>
        <v>0</v>
      </c>
      <c r="AA87" s="28">
        <f t="shared" si="114"/>
        <v>0</v>
      </c>
      <c r="AB87" s="28">
        <f t="shared" si="115"/>
        <v>0</v>
      </c>
      <c r="AC87" s="28">
        <f t="shared" si="116"/>
        <v>0</v>
      </c>
      <c r="AD87" s="28">
        <f t="shared" si="117"/>
        <v>0</v>
      </c>
      <c r="AE87" s="28">
        <f t="shared" si="118"/>
        <v>0</v>
      </c>
      <c r="AF87" s="28">
        <f t="shared" si="119"/>
        <v>0</v>
      </c>
      <c r="AG87" s="28">
        <f t="shared" si="120"/>
        <v>0</v>
      </c>
      <c r="AH87" s="28">
        <f t="shared" si="121"/>
        <v>0</v>
      </c>
      <c r="AI87" s="28">
        <f t="shared" si="122"/>
        <v>0</v>
      </c>
      <c r="AJ87" s="28">
        <f t="shared" si="123"/>
        <v>0</v>
      </c>
      <c r="AK87" s="28">
        <f t="shared" si="124"/>
        <v>0</v>
      </c>
      <c r="AL87" s="28">
        <f t="shared" si="125"/>
        <v>0</v>
      </c>
      <c r="AM87" s="28">
        <f t="shared" si="126"/>
        <v>0</v>
      </c>
      <c r="AN87" s="28">
        <f t="shared" si="127"/>
        <v>0</v>
      </c>
      <c r="AO87" s="28">
        <f t="shared" si="128"/>
        <v>0</v>
      </c>
      <c r="AP87" s="28">
        <f t="shared" si="129"/>
        <v>0</v>
      </c>
      <c r="AQ87" s="28">
        <f t="shared" si="130"/>
        <v>0</v>
      </c>
      <c r="AR87" s="28">
        <f t="shared" si="131"/>
        <v>0</v>
      </c>
      <c r="AS87" s="28">
        <f t="shared" si="132"/>
        <v>0</v>
      </c>
      <c r="AT87" s="28">
        <f t="shared" si="133"/>
        <v>0</v>
      </c>
      <c r="AU87" s="28">
        <f t="shared" si="134"/>
        <v>0</v>
      </c>
      <c r="AV87" s="28">
        <f t="shared" si="135"/>
        <v>0</v>
      </c>
      <c r="AW87" s="28">
        <f t="shared" si="136"/>
        <v>0</v>
      </c>
      <c r="AX87" s="28">
        <f t="shared" si="137"/>
        <v>0</v>
      </c>
      <c r="AY87" s="28">
        <f t="shared" si="138"/>
        <v>0</v>
      </c>
      <c r="AZ87" s="28">
        <f t="shared" si="139"/>
        <v>0</v>
      </c>
      <c r="BA87" s="28">
        <f t="shared" si="140"/>
        <v>0</v>
      </c>
      <c r="BB87" s="28">
        <f t="shared" si="141"/>
        <v>0</v>
      </c>
      <c r="BC87" s="42">
        <v>3.1100000000000003</v>
      </c>
      <c r="BD87" s="43">
        <v>1.22</v>
      </c>
      <c r="BI87" s="6">
        <v>3.5</v>
      </c>
      <c r="BJ87" s="6">
        <v>1.3120000000000001</v>
      </c>
      <c r="BK87" s="6"/>
      <c r="BL87" s="9"/>
      <c r="BM87" s="6"/>
      <c r="BN87" s="9"/>
      <c r="BO87" s="6"/>
      <c r="BP87" s="9"/>
      <c r="BQ87" s="6"/>
      <c r="BR87" s="9"/>
      <c r="BS87" s="6"/>
      <c r="BT87" s="9"/>
      <c r="BU87" s="6"/>
      <c r="BV87" s="9"/>
      <c r="BW87" s="6"/>
      <c r="BX87" s="9"/>
      <c r="BY87" s="6"/>
      <c r="BZ87" s="9"/>
      <c r="CA87" s="6"/>
      <c r="CB87" s="9"/>
      <c r="CC87" s="6"/>
      <c r="CD87" s="9"/>
      <c r="CE87" s="6"/>
      <c r="CF87" s="9"/>
    </row>
    <row r="88" spans="1:84" ht="15.75" x14ac:dyDescent="0.25">
      <c r="A88" s="29" t="s">
        <v>12</v>
      </c>
      <c r="B88" s="35" t="s">
        <v>13</v>
      </c>
      <c r="C88" s="38"/>
      <c r="D88" s="38"/>
      <c r="E88" s="5" t="s">
        <v>346</v>
      </c>
      <c r="F88" s="5">
        <v>23.5</v>
      </c>
      <c r="G88" s="5">
        <f t="shared" ref="G88:G109" si="142">C88*D88*F88</f>
        <v>0</v>
      </c>
      <c r="H88" s="5">
        <f t="shared" si="47"/>
        <v>0</v>
      </c>
      <c r="I88" s="27" t="str">
        <f t="shared" ref="I88:I109" si="143">IF(G88&gt;H88,"SUPERA SV","OK")</f>
        <v>OK</v>
      </c>
      <c r="J88" s="30">
        <f t="shared" ref="J88:J109" si="144">ROUND($G88*(BC88+BD88)/100,2)</f>
        <v>0</v>
      </c>
      <c r="K88" s="28">
        <f t="shared" ref="K88:K109" si="145">ROUND($G88*(BE88+BF88)/100,2)</f>
        <v>0</v>
      </c>
      <c r="L88" s="16">
        <f t="shared" ref="L88:L109" si="146">ROUND($G88*(BG88+BH88)/100,2)</f>
        <v>0</v>
      </c>
      <c r="M88" s="16">
        <f t="shared" ref="M88:M109" si="147">ROUND($G88*(BI88+BJ88)/100,2)</f>
        <v>0</v>
      </c>
      <c r="N88" s="16">
        <f t="shared" ref="N88:N109" si="148">ROUND($G88*(BK88+BL88)/100,2)</f>
        <v>0</v>
      </c>
      <c r="O88" s="16">
        <f t="shared" ref="O88:O109" si="149">ROUND($G88*(BM88+BN88)/100,2)</f>
        <v>0</v>
      </c>
      <c r="P88" s="16">
        <f t="shared" ref="P88:P109" si="150">ROUND($G88*(BO88+BP88)/100,2)</f>
        <v>0</v>
      </c>
      <c r="Q88" s="16">
        <f t="shared" ref="Q88:Q109" si="151">ROUND($G88*(BQ88+BR88)/100,2)</f>
        <v>0</v>
      </c>
      <c r="R88" s="16">
        <f t="shared" ref="R88:R109" si="152">ROUND($G88*(BS88+BT88)/100,2)</f>
        <v>0</v>
      </c>
      <c r="S88" s="16">
        <f t="shared" ref="S88:S109" si="153">ROUND($G88*(BU88+BV88)/100,2)</f>
        <v>0</v>
      </c>
      <c r="T88" s="16">
        <f t="shared" ref="T88:T109" si="154">ROUND($G88*(BW88+BX88)/100,2)</f>
        <v>0</v>
      </c>
      <c r="U88" s="16">
        <f t="shared" ref="U88:U109" si="155">ROUND($G88*(BY88+BZ88)/100,2)</f>
        <v>0</v>
      </c>
      <c r="V88" s="16">
        <f t="shared" ref="V88:V109" si="156">ROUND($G88*(CA88+CB88)/100,2)</f>
        <v>0</v>
      </c>
      <c r="W88" s="16">
        <f t="shared" ref="W88:W109" si="157">ROUND($G88*(CC88+CD88)/100,2)</f>
        <v>0</v>
      </c>
      <c r="X88" s="16">
        <f t="shared" ref="X88:X109" si="158">ROUND($G88*(CE88+CF88)/100,2)</f>
        <v>0</v>
      </c>
      <c r="Y88" s="28">
        <f t="shared" ref="Y88:Y109" si="159">IF($H88&gt;$G88,J88-(G88*BC88/100*85/100)*70/100,J88-(($H88*BC88)/100)*85/100*70/100)</f>
        <v>0</v>
      </c>
      <c r="Z88" s="28">
        <f t="shared" ref="Z88:Z109" si="160">IF($H88&gt;$G88,J88-(G88*BC88/100)*70/100,J88-(($H88*BC88)/100)*70/100)</f>
        <v>0</v>
      </c>
      <c r="AA88" s="28">
        <f t="shared" ref="AA88:AA109" si="161">IF($H88&gt;$G88,K88-(G88*BE88/100*85/100)*70/100,K88-(($H88*BE88)/100)*85/100*70/100)</f>
        <v>0</v>
      </c>
      <c r="AB88" s="28">
        <f t="shared" ref="AB88:AB109" si="162">IF($H88&gt;$G88,K88-(G88*BE88/100)*70/100,K88-(($H88*BE88)/100)*70/100)</f>
        <v>0</v>
      </c>
      <c r="AC88" s="28">
        <f t="shared" ref="AC88:AC109" si="163">IF($H88&gt;$G88,L88-(G88*BG88/100*85/100)*70/100,L88-(($H88*BG88)/100)*85/100*70/100)</f>
        <v>0</v>
      </c>
      <c r="AD88" s="28">
        <f t="shared" ref="AD88:AD109" si="164">IF($H88&gt;$G88,L88-(G88*BG88/100)*70/100,L88-(($H88*BG88)/100)*70/100)</f>
        <v>0</v>
      </c>
      <c r="AE88" s="28">
        <f t="shared" ref="AE88:AE109" si="165">IF($H88&gt;$G88,M88-(G88*BI88/100*85/100)*70/100,M88-(($H88*BI88)/100)*85/100*70/100)</f>
        <v>0</v>
      </c>
      <c r="AF88" s="28">
        <f t="shared" ref="AF88:AF109" si="166">IF($H88&gt;$G88,M88-(G88*BI88/100)*70/100,M88-(($H88*BI88)/100)*70/100)</f>
        <v>0</v>
      </c>
      <c r="AG88" s="28">
        <f t="shared" ref="AG88:AG109" si="167">IF($H88&gt;$G88,N88-(G88*BK88/100*85/100)*70/100,N88-(($H88*BK88)/100)*85/100*70/100)</f>
        <v>0</v>
      </c>
      <c r="AH88" s="28">
        <f t="shared" ref="AH88:AH109" si="168">IF($H88&gt;$G88,N88-(G88*BK88/100)*70/100,N88-(($H88*BK88)/100)*70/100)</f>
        <v>0</v>
      </c>
      <c r="AI88" s="28">
        <f t="shared" ref="AI88:AI109" si="169">IF($H88&gt;$G88,O88-(G88*BM88/100*85/100)*70/100,O88-(($H88*BM88)/100)*85/100*70/100)</f>
        <v>0</v>
      </c>
      <c r="AJ88" s="28">
        <f t="shared" ref="AJ88:AJ109" si="170">IF($H88&gt;$G88,O88-(G88*BM88/100)*70/100,O88-(($H88*BM88)/100)*70/100)</f>
        <v>0</v>
      </c>
      <c r="AK88" s="28">
        <f t="shared" ref="AK88:AK109" si="171">IF($H88&gt;$G88,P88-(G88*BO88/100*85/100)*70/100,P88-(($H88*BO88)/100)*85/100*70/100)</f>
        <v>0</v>
      </c>
      <c r="AL88" s="28">
        <f t="shared" ref="AL88:AL109" si="172">IF($H88&gt;$G88,P88-(G88*BO88/100)*70/100,P88-(($H88*BO88)/100)*70/100)</f>
        <v>0</v>
      </c>
      <c r="AM88" s="28">
        <f t="shared" ref="AM88:AM109" si="173">IF($H88&gt;$G88,Q88-(G88*BQ88/100*85/100)*70/100,Q88-(($H88*BQ88)/100)*85/100*70/100)</f>
        <v>0</v>
      </c>
      <c r="AN88" s="28">
        <f t="shared" ref="AN88:AN109" si="174">IF($H88&gt;$G88,Q88-(G88*BQ88/100)*70/100,Q88-(($H88*BQ88)/100)*70/100)</f>
        <v>0</v>
      </c>
      <c r="AO88" s="28">
        <f t="shared" ref="AO88:AO109" si="175">IF($H88&gt;$G88,R88-(G88*BS88/100*85/100)*70/100,R88-(($H88*BS88)/100)*85/100*70/100)</f>
        <v>0</v>
      </c>
      <c r="AP88" s="28">
        <f t="shared" ref="AP88:AP109" si="176">IF($H88&gt;$G88,R88-(G88*BS88/100)*70/100,R88-(($H88*BS88)/100)*70/100)</f>
        <v>0</v>
      </c>
      <c r="AQ88" s="28">
        <f t="shared" ref="AQ88:AQ109" si="177">IF($H88&gt;$G88,S88-(G88*BU88/100*85/100)*70/100,S88-(($H88*BU88)/100)*85/100*70/100)</f>
        <v>0</v>
      </c>
      <c r="AR88" s="28">
        <f t="shared" ref="AR88:AR109" si="178">IF($H88&gt;$G88,S88-(G88*BU88/100)*70/100,S88-(($H88*BU88)/100)*70/100)</f>
        <v>0</v>
      </c>
      <c r="AS88" s="28">
        <f t="shared" ref="AS88:AS109" si="179">IF($H88&gt;$G88,T88-(G88*BW88/100*85/100)*70/100,T88-(($H88*BW88)/100)*85/100*70/100)</f>
        <v>0</v>
      </c>
      <c r="AT88" s="28">
        <f t="shared" ref="AT88:AT109" si="180">IF($H88&gt;$G88,T88-(G88*BW88/100)*70/100,T88-(($H88*BW88)/100)*70/100)</f>
        <v>0</v>
      </c>
      <c r="AU88" s="28">
        <f t="shared" ref="AU88:AU109" si="181">IF($H88&gt;$G88,U88-(G88*BY88/100*85/100)*70/100,U88-(($H88*BY88)/100)*85/100*70/100)</f>
        <v>0</v>
      </c>
      <c r="AV88" s="28">
        <f t="shared" ref="AV88:AV109" si="182">IF($H88&gt;$G88,U88-(G88*BY88/100)*70/100,U88-(($H88*BY88)/100)*70/100)</f>
        <v>0</v>
      </c>
      <c r="AW88" s="28">
        <f t="shared" ref="AW88:AW109" si="183">IF($H88&gt;$G88,V88-(G88*CA88/100*85/100)*70/100,V88-(($H88*CA88)/100)*85/100*70/100)</f>
        <v>0</v>
      </c>
      <c r="AX88" s="28">
        <f t="shared" ref="AX88:AX109" si="184">IF($H88&gt;$G88,V88-(G88*CA88/100)*70/100,V88-(($H88*CA88)/100)*70/100)</f>
        <v>0</v>
      </c>
      <c r="AY88" s="28">
        <f t="shared" ref="AY88:AY109" si="185">IF($H88&gt;$G88,W88-(G88*CC88/100*85/100)*70/100,W88-(($H88*CC88)/100)*85/100*70/100)</f>
        <v>0</v>
      </c>
      <c r="AZ88" s="28">
        <f t="shared" ref="AZ88:AZ109" si="186">IF($H88&gt;$G88,W88-(G88*CC88/100)*70/100,W88-(($H88*CC88)/100)*70/100)</f>
        <v>0</v>
      </c>
      <c r="BA88" s="28">
        <f t="shared" ref="BA88:BA109" si="187">IF($H88&gt;$G88,X88-(G88*CE88/100*85/100)*70/100,X88-(($H88*CE88)/100)*85/100*70/100)</f>
        <v>0</v>
      </c>
      <c r="BB88" s="28">
        <f t="shared" ref="BB88:BB109" si="188">IF($H88&gt;$G88,X88-(G88*CE88/100)*70/100,X88-(($H88*CE88)/100)*70/100)</f>
        <v>0</v>
      </c>
      <c r="BC88" s="42">
        <v>3.1100000000000003</v>
      </c>
      <c r="BD88" s="43">
        <v>1.22</v>
      </c>
      <c r="BI88" s="6">
        <v>3.5</v>
      </c>
      <c r="BJ88" s="6">
        <v>1.3120000000000001</v>
      </c>
      <c r="BK88" s="6"/>
      <c r="BL88" s="9"/>
      <c r="BM88" s="6"/>
      <c r="BN88" s="9"/>
      <c r="BO88" s="6"/>
      <c r="BP88" s="9"/>
      <c r="BQ88" s="6"/>
      <c r="BR88" s="9"/>
      <c r="BS88" s="6"/>
      <c r="BT88" s="9"/>
      <c r="BU88" s="6"/>
      <c r="BV88" s="9"/>
      <c r="BW88" s="6"/>
      <c r="BX88" s="9"/>
      <c r="BY88" s="6"/>
      <c r="BZ88" s="9"/>
      <c r="CA88" s="6"/>
      <c r="CB88" s="9"/>
      <c r="CC88" s="6"/>
      <c r="CD88" s="9"/>
      <c r="CE88" s="6"/>
      <c r="CF88" s="9"/>
    </row>
    <row r="89" spans="1:84" ht="15.75" x14ac:dyDescent="0.25">
      <c r="A89" s="29" t="s">
        <v>152</v>
      </c>
      <c r="B89" s="35" t="s">
        <v>153</v>
      </c>
      <c r="C89" s="38"/>
      <c r="D89" s="38"/>
      <c r="E89" s="5" t="s">
        <v>346</v>
      </c>
      <c r="F89" s="5">
        <v>23.5</v>
      </c>
      <c r="G89" s="5">
        <f t="shared" si="142"/>
        <v>0</v>
      </c>
      <c r="H89" s="5">
        <f t="shared" ref="H89:H136" si="189">1570*C89</f>
        <v>0</v>
      </c>
      <c r="I89" s="27" t="str">
        <f t="shared" si="143"/>
        <v>OK</v>
      </c>
      <c r="J89" s="30">
        <f t="shared" si="144"/>
        <v>0</v>
      </c>
      <c r="K89" s="28">
        <f t="shared" si="145"/>
        <v>0</v>
      </c>
      <c r="L89" s="16">
        <f t="shared" si="146"/>
        <v>0</v>
      </c>
      <c r="M89" s="16">
        <f t="shared" si="147"/>
        <v>0</v>
      </c>
      <c r="N89" s="16">
        <f t="shared" si="148"/>
        <v>0</v>
      </c>
      <c r="O89" s="16">
        <f t="shared" si="149"/>
        <v>0</v>
      </c>
      <c r="P89" s="16">
        <f t="shared" si="150"/>
        <v>0</v>
      </c>
      <c r="Q89" s="16">
        <f t="shared" si="151"/>
        <v>0</v>
      </c>
      <c r="R89" s="16">
        <f t="shared" si="152"/>
        <v>0</v>
      </c>
      <c r="S89" s="16">
        <f t="shared" si="153"/>
        <v>0</v>
      </c>
      <c r="T89" s="16">
        <f t="shared" si="154"/>
        <v>0</v>
      </c>
      <c r="U89" s="16">
        <f t="shared" si="155"/>
        <v>0</v>
      </c>
      <c r="V89" s="16">
        <f t="shared" si="156"/>
        <v>0</v>
      </c>
      <c r="W89" s="16">
        <f t="shared" si="157"/>
        <v>0</v>
      </c>
      <c r="X89" s="16">
        <f t="shared" si="158"/>
        <v>0</v>
      </c>
      <c r="Y89" s="28">
        <f t="shared" si="159"/>
        <v>0</v>
      </c>
      <c r="Z89" s="28">
        <f t="shared" si="160"/>
        <v>0</v>
      </c>
      <c r="AA89" s="28">
        <f t="shared" si="161"/>
        <v>0</v>
      </c>
      <c r="AB89" s="28">
        <f t="shared" si="162"/>
        <v>0</v>
      </c>
      <c r="AC89" s="28">
        <f t="shared" si="163"/>
        <v>0</v>
      </c>
      <c r="AD89" s="28">
        <f t="shared" si="164"/>
        <v>0</v>
      </c>
      <c r="AE89" s="28">
        <f t="shared" si="165"/>
        <v>0</v>
      </c>
      <c r="AF89" s="28">
        <f t="shared" si="166"/>
        <v>0</v>
      </c>
      <c r="AG89" s="28">
        <f t="shared" si="167"/>
        <v>0</v>
      </c>
      <c r="AH89" s="28">
        <f t="shared" si="168"/>
        <v>0</v>
      </c>
      <c r="AI89" s="28">
        <f t="shared" si="169"/>
        <v>0</v>
      </c>
      <c r="AJ89" s="28">
        <f t="shared" si="170"/>
        <v>0</v>
      </c>
      <c r="AK89" s="28">
        <f t="shared" si="171"/>
        <v>0</v>
      </c>
      <c r="AL89" s="28">
        <f t="shared" si="172"/>
        <v>0</v>
      </c>
      <c r="AM89" s="28">
        <f t="shared" si="173"/>
        <v>0</v>
      </c>
      <c r="AN89" s="28">
        <f t="shared" si="174"/>
        <v>0</v>
      </c>
      <c r="AO89" s="28">
        <f t="shared" si="175"/>
        <v>0</v>
      </c>
      <c r="AP89" s="28">
        <f t="shared" si="176"/>
        <v>0</v>
      </c>
      <c r="AQ89" s="28">
        <f t="shared" si="177"/>
        <v>0</v>
      </c>
      <c r="AR89" s="28">
        <f t="shared" si="178"/>
        <v>0</v>
      </c>
      <c r="AS89" s="28">
        <f t="shared" si="179"/>
        <v>0</v>
      </c>
      <c r="AT89" s="28">
        <f t="shared" si="180"/>
        <v>0</v>
      </c>
      <c r="AU89" s="28">
        <f t="shared" si="181"/>
        <v>0</v>
      </c>
      <c r="AV89" s="28">
        <f t="shared" si="182"/>
        <v>0</v>
      </c>
      <c r="AW89" s="28">
        <f t="shared" si="183"/>
        <v>0</v>
      </c>
      <c r="AX89" s="28">
        <f t="shared" si="184"/>
        <v>0</v>
      </c>
      <c r="AY89" s="28">
        <f t="shared" si="185"/>
        <v>0</v>
      </c>
      <c r="AZ89" s="28">
        <f t="shared" si="186"/>
        <v>0</v>
      </c>
      <c r="BA89" s="28">
        <f t="shared" si="187"/>
        <v>0</v>
      </c>
      <c r="BB89" s="28">
        <f t="shared" si="188"/>
        <v>0</v>
      </c>
      <c r="BC89" s="42">
        <v>3.3200000000000003</v>
      </c>
      <c r="BD89" s="43">
        <v>1.3120000000000001</v>
      </c>
      <c r="BI89" s="6">
        <v>3.02</v>
      </c>
      <c r="BJ89" s="6">
        <v>1.107</v>
      </c>
      <c r="BK89" s="6"/>
      <c r="BL89" s="9"/>
      <c r="BM89" s="6"/>
      <c r="BN89" s="9"/>
      <c r="BO89" s="6"/>
      <c r="BP89" s="9"/>
      <c r="BQ89" s="6"/>
      <c r="BR89" s="9"/>
      <c r="BS89" s="6"/>
      <c r="BT89" s="9"/>
      <c r="BU89" s="6"/>
      <c r="BV89" s="9"/>
      <c r="BW89" s="6"/>
      <c r="BX89" s="9"/>
      <c r="BY89" s="6"/>
      <c r="BZ89" s="9"/>
      <c r="CA89" s="6"/>
      <c r="CB89" s="9"/>
      <c r="CC89" s="6"/>
      <c r="CD89" s="9"/>
      <c r="CE89" s="6"/>
      <c r="CF89" s="9"/>
    </row>
    <row r="90" spans="1:84" ht="15.75" x14ac:dyDescent="0.25">
      <c r="A90" s="29" t="s">
        <v>184</v>
      </c>
      <c r="B90" s="35" t="s">
        <v>185</v>
      </c>
      <c r="C90" s="38"/>
      <c r="D90" s="38"/>
      <c r="E90" s="5" t="s">
        <v>346</v>
      </c>
      <c r="F90" s="5">
        <v>23.5</v>
      </c>
      <c r="G90" s="5">
        <f t="shared" si="142"/>
        <v>0</v>
      </c>
      <c r="H90" s="5">
        <f t="shared" si="189"/>
        <v>0</v>
      </c>
      <c r="I90" s="27" t="str">
        <f t="shared" si="143"/>
        <v>OK</v>
      </c>
      <c r="J90" s="30">
        <f t="shared" si="144"/>
        <v>0</v>
      </c>
      <c r="K90" s="28">
        <f t="shared" si="145"/>
        <v>0</v>
      </c>
      <c r="L90" s="16">
        <f t="shared" si="146"/>
        <v>0</v>
      </c>
      <c r="M90" s="16">
        <f t="shared" si="147"/>
        <v>0</v>
      </c>
      <c r="N90" s="16">
        <f t="shared" si="148"/>
        <v>0</v>
      </c>
      <c r="O90" s="16">
        <f t="shared" si="149"/>
        <v>0</v>
      </c>
      <c r="P90" s="16">
        <f t="shared" si="150"/>
        <v>0</v>
      </c>
      <c r="Q90" s="16">
        <f t="shared" si="151"/>
        <v>0</v>
      </c>
      <c r="R90" s="16">
        <f t="shared" si="152"/>
        <v>0</v>
      </c>
      <c r="S90" s="16">
        <f t="shared" si="153"/>
        <v>0</v>
      </c>
      <c r="T90" s="16">
        <f t="shared" si="154"/>
        <v>0</v>
      </c>
      <c r="U90" s="16">
        <f t="shared" si="155"/>
        <v>0</v>
      </c>
      <c r="V90" s="16">
        <f t="shared" si="156"/>
        <v>0</v>
      </c>
      <c r="W90" s="16">
        <f t="shared" si="157"/>
        <v>0</v>
      </c>
      <c r="X90" s="16">
        <f t="shared" si="158"/>
        <v>0</v>
      </c>
      <c r="Y90" s="28">
        <f t="shared" si="159"/>
        <v>0</v>
      </c>
      <c r="Z90" s="28">
        <f t="shared" si="160"/>
        <v>0</v>
      </c>
      <c r="AA90" s="28">
        <f t="shared" si="161"/>
        <v>0</v>
      </c>
      <c r="AB90" s="28">
        <f t="shared" si="162"/>
        <v>0</v>
      </c>
      <c r="AC90" s="28">
        <f t="shared" si="163"/>
        <v>0</v>
      </c>
      <c r="AD90" s="28">
        <f t="shared" si="164"/>
        <v>0</v>
      </c>
      <c r="AE90" s="28">
        <f t="shared" si="165"/>
        <v>0</v>
      </c>
      <c r="AF90" s="28">
        <f t="shared" si="166"/>
        <v>0</v>
      </c>
      <c r="AG90" s="28">
        <f t="shared" si="167"/>
        <v>0</v>
      </c>
      <c r="AH90" s="28">
        <f t="shared" si="168"/>
        <v>0</v>
      </c>
      <c r="AI90" s="28">
        <f t="shared" si="169"/>
        <v>0</v>
      </c>
      <c r="AJ90" s="28">
        <f t="shared" si="170"/>
        <v>0</v>
      </c>
      <c r="AK90" s="28">
        <f t="shared" si="171"/>
        <v>0</v>
      </c>
      <c r="AL90" s="28">
        <f t="shared" si="172"/>
        <v>0</v>
      </c>
      <c r="AM90" s="28">
        <f t="shared" si="173"/>
        <v>0</v>
      </c>
      <c r="AN90" s="28">
        <f t="shared" si="174"/>
        <v>0</v>
      </c>
      <c r="AO90" s="28">
        <f t="shared" si="175"/>
        <v>0</v>
      </c>
      <c r="AP90" s="28">
        <f t="shared" si="176"/>
        <v>0</v>
      </c>
      <c r="AQ90" s="28">
        <f t="shared" si="177"/>
        <v>0</v>
      </c>
      <c r="AR90" s="28">
        <f t="shared" si="178"/>
        <v>0</v>
      </c>
      <c r="AS90" s="28">
        <f t="shared" si="179"/>
        <v>0</v>
      </c>
      <c r="AT90" s="28">
        <f t="shared" si="180"/>
        <v>0</v>
      </c>
      <c r="AU90" s="28">
        <f t="shared" si="181"/>
        <v>0</v>
      </c>
      <c r="AV90" s="28">
        <f t="shared" si="182"/>
        <v>0</v>
      </c>
      <c r="AW90" s="28">
        <f t="shared" si="183"/>
        <v>0</v>
      </c>
      <c r="AX90" s="28">
        <f t="shared" si="184"/>
        <v>0</v>
      </c>
      <c r="AY90" s="28">
        <f t="shared" si="185"/>
        <v>0</v>
      </c>
      <c r="AZ90" s="28">
        <f t="shared" si="186"/>
        <v>0</v>
      </c>
      <c r="BA90" s="28">
        <f t="shared" si="187"/>
        <v>0</v>
      </c>
      <c r="BB90" s="28">
        <f t="shared" si="188"/>
        <v>0</v>
      </c>
      <c r="BC90" s="42">
        <v>3.3200000000000003</v>
      </c>
      <c r="BD90" s="43">
        <v>1.3120000000000001</v>
      </c>
      <c r="BI90" s="6">
        <v>3.26</v>
      </c>
      <c r="BJ90" s="6">
        <v>1.1989999999999998</v>
      </c>
      <c r="BK90" s="6"/>
      <c r="BL90" s="9"/>
      <c r="BM90" s="6"/>
      <c r="BN90" s="9"/>
      <c r="BO90" s="6"/>
      <c r="BP90" s="9"/>
      <c r="BQ90" s="6"/>
      <c r="BR90" s="9"/>
      <c r="BS90" s="6"/>
      <c r="BT90" s="9"/>
      <c r="BU90" s="6"/>
      <c r="BV90" s="9"/>
      <c r="BW90" s="6"/>
      <c r="BX90" s="9"/>
      <c r="BY90" s="6"/>
      <c r="BZ90" s="9"/>
      <c r="CA90" s="6"/>
      <c r="CB90" s="9"/>
      <c r="CC90" s="6"/>
      <c r="CD90" s="9"/>
      <c r="CE90" s="6"/>
      <c r="CF90" s="9"/>
    </row>
    <row r="91" spans="1:84" ht="15.75" x14ac:dyDescent="0.25">
      <c r="A91" s="29" t="s">
        <v>186</v>
      </c>
      <c r="B91" s="35" t="s">
        <v>187</v>
      </c>
      <c r="C91" s="38"/>
      <c r="D91" s="38"/>
      <c r="E91" s="5" t="s">
        <v>346</v>
      </c>
      <c r="F91" s="5">
        <v>23.5</v>
      </c>
      <c r="G91" s="5">
        <f t="shared" si="142"/>
        <v>0</v>
      </c>
      <c r="H91" s="5">
        <f t="shared" si="189"/>
        <v>0</v>
      </c>
      <c r="I91" s="27" t="str">
        <f t="shared" si="143"/>
        <v>OK</v>
      </c>
      <c r="J91" s="30">
        <f t="shared" si="144"/>
        <v>0</v>
      </c>
      <c r="K91" s="28">
        <f t="shared" si="145"/>
        <v>0</v>
      </c>
      <c r="L91" s="16">
        <f t="shared" si="146"/>
        <v>0</v>
      </c>
      <c r="M91" s="16">
        <f t="shared" si="147"/>
        <v>0</v>
      </c>
      <c r="N91" s="16">
        <f t="shared" si="148"/>
        <v>0</v>
      </c>
      <c r="O91" s="16">
        <f t="shared" si="149"/>
        <v>0</v>
      </c>
      <c r="P91" s="16">
        <f t="shared" si="150"/>
        <v>0</v>
      </c>
      <c r="Q91" s="16">
        <f t="shared" si="151"/>
        <v>0</v>
      </c>
      <c r="R91" s="16">
        <f t="shared" si="152"/>
        <v>0</v>
      </c>
      <c r="S91" s="16">
        <f t="shared" si="153"/>
        <v>0</v>
      </c>
      <c r="T91" s="16">
        <f t="shared" si="154"/>
        <v>0</v>
      </c>
      <c r="U91" s="16">
        <f t="shared" si="155"/>
        <v>0</v>
      </c>
      <c r="V91" s="16">
        <f t="shared" si="156"/>
        <v>0</v>
      </c>
      <c r="W91" s="16">
        <f t="shared" si="157"/>
        <v>0</v>
      </c>
      <c r="X91" s="16">
        <f t="shared" si="158"/>
        <v>0</v>
      </c>
      <c r="Y91" s="28">
        <f t="shared" si="159"/>
        <v>0</v>
      </c>
      <c r="Z91" s="28">
        <f t="shared" si="160"/>
        <v>0</v>
      </c>
      <c r="AA91" s="28">
        <f t="shared" si="161"/>
        <v>0</v>
      </c>
      <c r="AB91" s="28">
        <f t="shared" si="162"/>
        <v>0</v>
      </c>
      <c r="AC91" s="28">
        <f t="shared" si="163"/>
        <v>0</v>
      </c>
      <c r="AD91" s="28">
        <f t="shared" si="164"/>
        <v>0</v>
      </c>
      <c r="AE91" s="28">
        <f t="shared" si="165"/>
        <v>0</v>
      </c>
      <c r="AF91" s="28">
        <f t="shared" si="166"/>
        <v>0</v>
      </c>
      <c r="AG91" s="28">
        <f t="shared" si="167"/>
        <v>0</v>
      </c>
      <c r="AH91" s="28">
        <f t="shared" si="168"/>
        <v>0</v>
      </c>
      <c r="AI91" s="28">
        <f t="shared" si="169"/>
        <v>0</v>
      </c>
      <c r="AJ91" s="28">
        <f t="shared" si="170"/>
        <v>0</v>
      </c>
      <c r="AK91" s="28">
        <f t="shared" si="171"/>
        <v>0</v>
      </c>
      <c r="AL91" s="28">
        <f t="shared" si="172"/>
        <v>0</v>
      </c>
      <c r="AM91" s="28">
        <f t="shared" si="173"/>
        <v>0</v>
      </c>
      <c r="AN91" s="28">
        <f t="shared" si="174"/>
        <v>0</v>
      </c>
      <c r="AO91" s="28">
        <f t="shared" si="175"/>
        <v>0</v>
      </c>
      <c r="AP91" s="28">
        <f t="shared" si="176"/>
        <v>0</v>
      </c>
      <c r="AQ91" s="28">
        <f t="shared" si="177"/>
        <v>0</v>
      </c>
      <c r="AR91" s="28">
        <f t="shared" si="178"/>
        <v>0</v>
      </c>
      <c r="AS91" s="28">
        <f t="shared" si="179"/>
        <v>0</v>
      </c>
      <c r="AT91" s="28">
        <f t="shared" si="180"/>
        <v>0</v>
      </c>
      <c r="AU91" s="28">
        <f t="shared" si="181"/>
        <v>0</v>
      </c>
      <c r="AV91" s="28">
        <f t="shared" si="182"/>
        <v>0</v>
      </c>
      <c r="AW91" s="28">
        <f t="shared" si="183"/>
        <v>0</v>
      </c>
      <c r="AX91" s="28">
        <f t="shared" si="184"/>
        <v>0</v>
      </c>
      <c r="AY91" s="28">
        <f t="shared" si="185"/>
        <v>0</v>
      </c>
      <c r="AZ91" s="28">
        <f t="shared" si="186"/>
        <v>0</v>
      </c>
      <c r="BA91" s="28">
        <f t="shared" si="187"/>
        <v>0</v>
      </c>
      <c r="BB91" s="28">
        <f t="shared" si="188"/>
        <v>0</v>
      </c>
      <c r="BC91" s="42">
        <v>3.1100000000000003</v>
      </c>
      <c r="BD91" s="43">
        <v>1.22</v>
      </c>
      <c r="BI91" s="6">
        <v>3.52</v>
      </c>
      <c r="BJ91" s="6">
        <v>1.3220000000000001</v>
      </c>
      <c r="BK91" s="6"/>
      <c r="BL91" s="9"/>
      <c r="BM91" s="6"/>
      <c r="BN91" s="9"/>
      <c r="BO91" s="6"/>
      <c r="BP91" s="9"/>
      <c r="BQ91" s="6"/>
      <c r="BR91" s="9"/>
      <c r="BS91" s="6"/>
      <c r="BT91" s="9"/>
      <c r="BU91" s="6"/>
      <c r="BV91" s="9"/>
      <c r="BW91" s="6"/>
      <c r="BX91" s="9"/>
      <c r="BY91" s="6"/>
      <c r="BZ91" s="9"/>
      <c r="CA91" s="6"/>
      <c r="CB91" s="9"/>
      <c r="CC91" s="6"/>
      <c r="CD91" s="9"/>
      <c r="CE91" s="6"/>
      <c r="CF91" s="9"/>
    </row>
    <row r="92" spans="1:84" ht="15.75" x14ac:dyDescent="0.25">
      <c r="A92" s="29" t="s">
        <v>228</v>
      </c>
      <c r="B92" s="35" t="s">
        <v>229</v>
      </c>
      <c r="C92" s="38"/>
      <c r="D92" s="38"/>
      <c r="E92" s="5" t="s">
        <v>346</v>
      </c>
      <c r="F92" s="5">
        <v>23.5</v>
      </c>
      <c r="G92" s="5">
        <f t="shared" si="142"/>
        <v>0</v>
      </c>
      <c r="H92" s="5">
        <f t="shared" si="189"/>
        <v>0</v>
      </c>
      <c r="I92" s="27" t="str">
        <f t="shared" si="143"/>
        <v>OK</v>
      </c>
      <c r="J92" s="30">
        <f t="shared" si="144"/>
        <v>0</v>
      </c>
      <c r="K92" s="28">
        <f t="shared" si="145"/>
        <v>0</v>
      </c>
      <c r="L92" s="16">
        <f t="shared" si="146"/>
        <v>0</v>
      </c>
      <c r="M92" s="16">
        <f t="shared" si="147"/>
        <v>0</v>
      </c>
      <c r="N92" s="16">
        <f t="shared" si="148"/>
        <v>0</v>
      </c>
      <c r="O92" s="16">
        <f t="shared" si="149"/>
        <v>0</v>
      </c>
      <c r="P92" s="16">
        <f t="shared" si="150"/>
        <v>0</v>
      </c>
      <c r="Q92" s="16">
        <f t="shared" si="151"/>
        <v>0</v>
      </c>
      <c r="R92" s="16">
        <f t="shared" si="152"/>
        <v>0</v>
      </c>
      <c r="S92" s="16">
        <f t="shared" si="153"/>
        <v>0</v>
      </c>
      <c r="T92" s="16">
        <f t="shared" si="154"/>
        <v>0</v>
      </c>
      <c r="U92" s="16">
        <f t="shared" si="155"/>
        <v>0</v>
      </c>
      <c r="V92" s="16">
        <f t="shared" si="156"/>
        <v>0</v>
      </c>
      <c r="W92" s="16">
        <f t="shared" si="157"/>
        <v>0</v>
      </c>
      <c r="X92" s="16">
        <f t="shared" si="158"/>
        <v>0</v>
      </c>
      <c r="Y92" s="28">
        <f t="shared" si="159"/>
        <v>0</v>
      </c>
      <c r="Z92" s="28">
        <f t="shared" si="160"/>
        <v>0</v>
      </c>
      <c r="AA92" s="28">
        <f t="shared" si="161"/>
        <v>0</v>
      </c>
      <c r="AB92" s="28">
        <f t="shared" si="162"/>
        <v>0</v>
      </c>
      <c r="AC92" s="28">
        <f t="shared" si="163"/>
        <v>0</v>
      </c>
      <c r="AD92" s="28">
        <f t="shared" si="164"/>
        <v>0</v>
      </c>
      <c r="AE92" s="28">
        <f t="shared" si="165"/>
        <v>0</v>
      </c>
      <c r="AF92" s="28">
        <f t="shared" si="166"/>
        <v>0</v>
      </c>
      <c r="AG92" s="28">
        <f t="shared" si="167"/>
        <v>0</v>
      </c>
      <c r="AH92" s="28">
        <f t="shared" si="168"/>
        <v>0</v>
      </c>
      <c r="AI92" s="28">
        <f t="shared" si="169"/>
        <v>0</v>
      </c>
      <c r="AJ92" s="28">
        <f t="shared" si="170"/>
        <v>0</v>
      </c>
      <c r="AK92" s="28">
        <f t="shared" si="171"/>
        <v>0</v>
      </c>
      <c r="AL92" s="28">
        <f t="shared" si="172"/>
        <v>0</v>
      </c>
      <c r="AM92" s="28">
        <f t="shared" si="173"/>
        <v>0</v>
      </c>
      <c r="AN92" s="28">
        <f t="shared" si="174"/>
        <v>0</v>
      </c>
      <c r="AO92" s="28">
        <f t="shared" si="175"/>
        <v>0</v>
      </c>
      <c r="AP92" s="28">
        <f t="shared" si="176"/>
        <v>0</v>
      </c>
      <c r="AQ92" s="28">
        <f t="shared" si="177"/>
        <v>0</v>
      </c>
      <c r="AR92" s="28">
        <f t="shared" si="178"/>
        <v>0</v>
      </c>
      <c r="AS92" s="28">
        <f t="shared" si="179"/>
        <v>0</v>
      </c>
      <c r="AT92" s="28">
        <f t="shared" si="180"/>
        <v>0</v>
      </c>
      <c r="AU92" s="28">
        <f t="shared" si="181"/>
        <v>0</v>
      </c>
      <c r="AV92" s="28">
        <f t="shared" si="182"/>
        <v>0</v>
      </c>
      <c r="AW92" s="28">
        <f t="shared" si="183"/>
        <v>0</v>
      </c>
      <c r="AX92" s="28">
        <f t="shared" si="184"/>
        <v>0</v>
      </c>
      <c r="AY92" s="28">
        <f t="shared" si="185"/>
        <v>0</v>
      </c>
      <c r="AZ92" s="28">
        <f t="shared" si="186"/>
        <v>0</v>
      </c>
      <c r="BA92" s="28">
        <f t="shared" si="187"/>
        <v>0</v>
      </c>
      <c r="BB92" s="28">
        <f t="shared" si="188"/>
        <v>0</v>
      </c>
      <c r="BC92" s="42">
        <v>3.3200000000000003</v>
      </c>
      <c r="BD92" s="43">
        <v>1.3120000000000001</v>
      </c>
      <c r="BI92" s="6">
        <v>3.69</v>
      </c>
      <c r="BJ92" s="6">
        <v>1.3940000000000001</v>
      </c>
      <c r="BK92" s="6"/>
      <c r="BL92" s="9"/>
      <c r="BM92" s="6"/>
      <c r="BN92" s="9"/>
      <c r="BO92" s="6"/>
      <c r="BP92" s="9"/>
      <c r="BQ92" s="6"/>
      <c r="BR92" s="9"/>
      <c r="BS92" s="6"/>
      <c r="BT92" s="9"/>
      <c r="BU92" s="6"/>
      <c r="BV92" s="9"/>
      <c r="BW92" s="6"/>
      <c r="BX92" s="9"/>
      <c r="BY92" s="6"/>
      <c r="BZ92" s="9"/>
      <c r="CA92" s="6"/>
      <c r="CB92" s="9"/>
      <c r="CC92" s="6"/>
      <c r="CD92" s="9"/>
      <c r="CE92" s="6"/>
      <c r="CF92" s="9"/>
    </row>
    <row r="93" spans="1:84" ht="15.75" x14ac:dyDescent="0.25">
      <c r="A93" s="29" t="s">
        <v>54</v>
      </c>
      <c r="B93" s="35" t="s">
        <v>55</v>
      </c>
      <c r="C93" s="38"/>
      <c r="D93" s="38"/>
      <c r="E93" s="5" t="s">
        <v>346</v>
      </c>
      <c r="F93" s="5">
        <v>23.5</v>
      </c>
      <c r="G93" s="5">
        <f t="shared" si="142"/>
        <v>0</v>
      </c>
      <c r="H93" s="5">
        <f t="shared" si="189"/>
        <v>0</v>
      </c>
      <c r="I93" s="27" t="str">
        <f t="shared" si="143"/>
        <v>OK</v>
      </c>
      <c r="J93" s="30">
        <f t="shared" si="144"/>
        <v>0</v>
      </c>
      <c r="K93" s="28">
        <f t="shared" si="145"/>
        <v>0</v>
      </c>
      <c r="L93" s="16">
        <f t="shared" si="146"/>
        <v>0</v>
      </c>
      <c r="M93" s="16">
        <f t="shared" si="147"/>
        <v>0</v>
      </c>
      <c r="N93" s="16">
        <f t="shared" si="148"/>
        <v>0</v>
      </c>
      <c r="O93" s="16">
        <f t="shared" si="149"/>
        <v>0</v>
      </c>
      <c r="P93" s="16">
        <f t="shared" si="150"/>
        <v>0</v>
      </c>
      <c r="Q93" s="16">
        <f t="shared" si="151"/>
        <v>0</v>
      </c>
      <c r="R93" s="16">
        <f t="shared" si="152"/>
        <v>0</v>
      </c>
      <c r="S93" s="16">
        <f t="shared" si="153"/>
        <v>0</v>
      </c>
      <c r="T93" s="16">
        <f t="shared" si="154"/>
        <v>0</v>
      </c>
      <c r="U93" s="16">
        <f t="shared" si="155"/>
        <v>0</v>
      </c>
      <c r="V93" s="16">
        <f t="shared" si="156"/>
        <v>0</v>
      </c>
      <c r="W93" s="16">
        <f t="shared" si="157"/>
        <v>0</v>
      </c>
      <c r="X93" s="16">
        <f t="shared" si="158"/>
        <v>0</v>
      </c>
      <c r="Y93" s="28">
        <f t="shared" si="159"/>
        <v>0</v>
      </c>
      <c r="Z93" s="28">
        <f t="shared" si="160"/>
        <v>0</v>
      </c>
      <c r="AA93" s="28">
        <f t="shared" si="161"/>
        <v>0</v>
      </c>
      <c r="AB93" s="28">
        <f t="shared" si="162"/>
        <v>0</v>
      </c>
      <c r="AC93" s="28">
        <f t="shared" si="163"/>
        <v>0</v>
      </c>
      <c r="AD93" s="28">
        <f t="shared" si="164"/>
        <v>0</v>
      </c>
      <c r="AE93" s="28">
        <f t="shared" si="165"/>
        <v>0</v>
      </c>
      <c r="AF93" s="28">
        <f t="shared" si="166"/>
        <v>0</v>
      </c>
      <c r="AG93" s="28">
        <f t="shared" si="167"/>
        <v>0</v>
      </c>
      <c r="AH93" s="28">
        <f t="shared" si="168"/>
        <v>0</v>
      </c>
      <c r="AI93" s="28">
        <f t="shared" si="169"/>
        <v>0</v>
      </c>
      <c r="AJ93" s="28">
        <f t="shared" si="170"/>
        <v>0</v>
      </c>
      <c r="AK93" s="28">
        <f t="shared" si="171"/>
        <v>0</v>
      </c>
      <c r="AL93" s="28">
        <f t="shared" si="172"/>
        <v>0</v>
      </c>
      <c r="AM93" s="28">
        <f t="shared" si="173"/>
        <v>0</v>
      </c>
      <c r="AN93" s="28">
        <f t="shared" si="174"/>
        <v>0</v>
      </c>
      <c r="AO93" s="28">
        <f t="shared" si="175"/>
        <v>0</v>
      </c>
      <c r="AP93" s="28">
        <f t="shared" si="176"/>
        <v>0</v>
      </c>
      <c r="AQ93" s="28">
        <f t="shared" si="177"/>
        <v>0</v>
      </c>
      <c r="AR93" s="28">
        <f t="shared" si="178"/>
        <v>0</v>
      </c>
      <c r="AS93" s="28">
        <f t="shared" si="179"/>
        <v>0</v>
      </c>
      <c r="AT93" s="28">
        <f t="shared" si="180"/>
        <v>0</v>
      </c>
      <c r="AU93" s="28">
        <f t="shared" si="181"/>
        <v>0</v>
      </c>
      <c r="AV93" s="28">
        <f t="shared" si="182"/>
        <v>0</v>
      </c>
      <c r="AW93" s="28">
        <f t="shared" si="183"/>
        <v>0</v>
      </c>
      <c r="AX93" s="28">
        <f t="shared" si="184"/>
        <v>0</v>
      </c>
      <c r="AY93" s="28">
        <f t="shared" si="185"/>
        <v>0</v>
      </c>
      <c r="AZ93" s="28">
        <f t="shared" si="186"/>
        <v>0</v>
      </c>
      <c r="BA93" s="28">
        <f t="shared" si="187"/>
        <v>0</v>
      </c>
      <c r="BB93" s="28">
        <f t="shared" si="188"/>
        <v>0</v>
      </c>
      <c r="BC93" s="42">
        <v>3.1100000000000003</v>
      </c>
      <c r="BD93" s="43">
        <v>1.22</v>
      </c>
      <c r="BI93" s="6">
        <v>3.35</v>
      </c>
      <c r="BJ93" s="6">
        <v>1.2509999999999999</v>
      </c>
      <c r="BK93" s="6"/>
      <c r="BL93" s="9"/>
      <c r="BM93" s="6"/>
      <c r="BN93" s="9"/>
      <c r="BO93" s="6"/>
      <c r="BP93" s="9"/>
      <c r="BQ93" s="6"/>
      <c r="BR93" s="9"/>
      <c r="BS93" s="6"/>
      <c r="BT93" s="9"/>
      <c r="BU93" s="6"/>
      <c r="BV93" s="9"/>
      <c r="BW93" s="6"/>
      <c r="BX93" s="9"/>
      <c r="BY93" s="6"/>
      <c r="BZ93" s="9"/>
      <c r="CA93" s="6"/>
      <c r="CB93" s="9"/>
      <c r="CC93" s="6"/>
      <c r="CD93" s="9"/>
      <c r="CE93" s="6"/>
      <c r="CF93" s="9"/>
    </row>
    <row r="94" spans="1:84" ht="15.75" x14ac:dyDescent="0.25">
      <c r="A94" s="29" t="s">
        <v>56</v>
      </c>
      <c r="B94" s="35" t="s">
        <v>57</v>
      </c>
      <c r="C94" s="38"/>
      <c r="D94" s="38"/>
      <c r="E94" s="5" t="s">
        <v>346</v>
      </c>
      <c r="F94" s="5">
        <v>23.5</v>
      </c>
      <c r="G94" s="5">
        <f t="shared" si="142"/>
        <v>0</v>
      </c>
      <c r="H94" s="5">
        <f t="shared" si="189"/>
        <v>0</v>
      </c>
      <c r="I94" s="27" t="str">
        <f t="shared" si="143"/>
        <v>OK</v>
      </c>
      <c r="J94" s="30">
        <f t="shared" si="144"/>
        <v>0</v>
      </c>
      <c r="K94" s="28">
        <f t="shared" si="145"/>
        <v>0</v>
      </c>
      <c r="L94" s="16">
        <f t="shared" si="146"/>
        <v>0</v>
      </c>
      <c r="M94" s="16">
        <f t="shared" si="147"/>
        <v>0</v>
      </c>
      <c r="N94" s="16">
        <f t="shared" si="148"/>
        <v>0</v>
      </c>
      <c r="O94" s="16">
        <f t="shared" si="149"/>
        <v>0</v>
      </c>
      <c r="P94" s="16">
        <f t="shared" si="150"/>
        <v>0</v>
      </c>
      <c r="Q94" s="16">
        <f t="shared" si="151"/>
        <v>0</v>
      </c>
      <c r="R94" s="16">
        <f t="shared" si="152"/>
        <v>0</v>
      </c>
      <c r="S94" s="16">
        <f t="shared" si="153"/>
        <v>0</v>
      </c>
      <c r="T94" s="16">
        <f t="shared" si="154"/>
        <v>0</v>
      </c>
      <c r="U94" s="16">
        <f t="shared" si="155"/>
        <v>0</v>
      </c>
      <c r="V94" s="16">
        <f t="shared" si="156"/>
        <v>0</v>
      </c>
      <c r="W94" s="16">
        <f t="shared" si="157"/>
        <v>0</v>
      </c>
      <c r="X94" s="16">
        <f t="shared" si="158"/>
        <v>0</v>
      </c>
      <c r="Y94" s="28">
        <f t="shared" si="159"/>
        <v>0</v>
      </c>
      <c r="Z94" s="28">
        <f t="shared" si="160"/>
        <v>0</v>
      </c>
      <c r="AA94" s="28">
        <f t="shared" si="161"/>
        <v>0</v>
      </c>
      <c r="AB94" s="28">
        <f t="shared" si="162"/>
        <v>0</v>
      </c>
      <c r="AC94" s="28">
        <f t="shared" si="163"/>
        <v>0</v>
      </c>
      <c r="AD94" s="28">
        <f t="shared" si="164"/>
        <v>0</v>
      </c>
      <c r="AE94" s="28">
        <f t="shared" si="165"/>
        <v>0</v>
      </c>
      <c r="AF94" s="28">
        <f t="shared" si="166"/>
        <v>0</v>
      </c>
      <c r="AG94" s="28">
        <f t="shared" si="167"/>
        <v>0</v>
      </c>
      <c r="AH94" s="28">
        <f t="shared" si="168"/>
        <v>0</v>
      </c>
      <c r="AI94" s="28">
        <f t="shared" si="169"/>
        <v>0</v>
      </c>
      <c r="AJ94" s="28">
        <f t="shared" si="170"/>
        <v>0</v>
      </c>
      <c r="AK94" s="28">
        <f t="shared" si="171"/>
        <v>0</v>
      </c>
      <c r="AL94" s="28">
        <f t="shared" si="172"/>
        <v>0</v>
      </c>
      <c r="AM94" s="28">
        <f t="shared" si="173"/>
        <v>0</v>
      </c>
      <c r="AN94" s="28">
        <f t="shared" si="174"/>
        <v>0</v>
      </c>
      <c r="AO94" s="28">
        <f t="shared" si="175"/>
        <v>0</v>
      </c>
      <c r="AP94" s="28">
        <f t="shared" si="176"/>
        <v>0</v>
      </c>
      <c r="AQ94" s="28">
        <f t="shared" si="177"/>
        <v>0</v>
      </c>
      <c r="AR94" s="28">
        <f t="shared" si="178"/>
        <v>0</v>
      </c>
      <c r="AS94" s="28">
        <f t="shared" si="179"/>
        <v>0</v>
      </c>
      <c r="AT94" s="28">
        <f t="shared" si="180"/>
        <v>0</v>
      </c>
      <c r="AU94" s="28">
        <f t="shared" si="181"/>
        <v>0</v>
      </c>
      <c r="AV94" s="28">
        <f t="shared" si="182"/>
        <v>0</v>
      </c>
      <c r="AW94" s="28">
        <f t="shared" si="183"/>
        <v>0</v>
      </c>
      <c r="AX94" s="28">
        <f t="shared" si="184"/>
        <v>0</v>
      </c>
      <c r="AY94" s="28">
        <f t="shared" si="185"/>
        <v>0</v>
      </c>
      <c r="AZ94" s="28">
        <f t="shared" si="186"/>
        <v>0</v>
      </c>
      <c r="BA94" s="28">
        <f t="shared" si="187"/>
        <v>0</v>
      </c>
      <c r="BB94" s="28">
        <f t="shared" si="188"/>
        <v>0</v>
      </c>
      <c r="BC94" s="42">
        <v>3.1100000000000003</v>
      </c>
      <c r="BD94" s="43">
        <v>1.22</v>
      </c>
      <c r="BI94" s="6">
        <v>3.5</v>
      </c>
      <c r="BJ94" s="6">
        <v>1.3120000000000001</v>
      </c>
      <c r="BK94" s="6"/>
      <c r="BL94" s="9"/>
      <c r="BM94" s="6"/>
      <c r="BN94" s="9"/>
      <c r="BO94" s="6"/>
      <c r="BP94" s="9"/>
      <c r="BQ94" s="6"/>
      <c r="BR94" s="9"/>
      <c r="BS94" s="6"/>
      <c r="BT94" s="9"/>
      <c r="BU94" s="6"/>
      <c r="BV94" s="9"/>
      <c r="BW94" s="6"/>
      <c r="BX94" s="9"/>
      <c r="BY94" s="6"/>
      <c r="BZ94" s="9"/>
      <c r="CA94" s="6"/>
      <c r="CB94" s="9"/>
      <c r="CC94" s="6"/>
      <c r="CD94" s="9"/>
      <c r="CE94" s="6"/>
      <c r="CF94" s="9"/>
    </row>
    <row r="95" spans="1:84" ht="15.75" x14ac:dyDescent="0.25">
      <c r="A95" s="29" t="s">
        <v>154</v>
      </c>
      <c r="B95" s="35" t="s">
        <v>155</v>
      </c>
      <c r="C95" s="38"/>
      <c r="D95" s="38"/>
      <c r="E95" s="5" t="s">
        <v>346</v>
      </c>
      <c r="F95" s="5">
        <v>23.5</v>
      </c>
      <c r="G95" s="5">
        <f t="shared" si="142"/>
        <v>0</v>
      </c>
      <c r="H95" s="5">
        <f t="shared" si="189"/>
        <v>0</v>
      </c>
      <c r="I95" s="27" t="str">
        <f t="shared" si="143"/>
        <v>OK</v>
      </c>
      <c r="J95" s="30">
        <f t="shared" si="144"/>
        <v>0</v>
      </c>
      <c r="K95" s="28">
        <f t="shared" si="145"/>
        <v>0</v>
      </c>
      <c r="L95" s="16">
        <f t="shared" si="146"/>
        <v>0</v>
      </c>
      <c r="M95" s="16">
        <f t="shared" si="147"/>
        <v>0</v>
      </c>
      <c r="N95" s="16">
        <f t="shared" si="148"/>
        <v>0</v>
      </c>
      <c r="O95" s="16">
        <f t="shared" si="149"/>
        <v>0</v>
      </c>
      <c r="P95" s="16">
        <f t="shared" si="150"/>
        <v>0</v>
      </c>
      <c r="Q95" s="16">
        <f t="shared" si="151"/>
        <v>0</v>
      </c>
      <c r="R95" s="16">
        <f t="shared" si="152"/>
        <v>0</v>
      </c>
      <c r="S95" s="16">
        <f t="shared" si="153"/>
        <v>0</v>
      </c>
      <c r="T95" s="16">
        <f t="shared" si="154"/>
        <v>0</v>
      </c>
      <c r="U95" s="16">
        <f t="shared" si="155"/>
        <v>0</v>
      </c>
      <c r="V95" s="16">
        <f t="shared" si="156"/>
        <v>0</v>
      </c>
      <c r="W95" s="16">
        <f t="shared" si="157"/>
        <v>0</v>
      </c>
      <c r="X95" s="16">
        <f t="shared" si="158"/>
        <v>0</v>
      </c>
      <c r="Y95" s="28">
        <f t="shared" si="159"/>
        <v>0</v>
      </c>
      <c r="Z95" s="28">
        <f t="shared" si="160"/>
        <v>0</v>
      </c>
      <c r="AA95" s="28">
        <f t="shared" si="161"/>
        <v>0</v>
      </c>
      <c r="AB95" s="28">
        <f t="shared" si="162"/>
        <v>0</v>
      </c>
      <c r="AC95" s="28">
        <f t="shared" si="163"/>
        <v>0</v>
      </c>
      <c r="AD95" s="28">
        <f t="shared" si="164"/>
        <v>0</v>
      </c>
      <c r="AE95" s="28">
        <f t="shared" si="165"/>
        <v>0</v>
      </c>
      <c r="AF95" s="28">
        <f t="shared" si="166"/>
        <v>0</v>
      </c>
      <c r="AG95" s="28">
        <f t="shared" si="167"/>
        <v>0</v>
      </c>
      <c r="AH95" s="28">
        <f t="shared" si="168"/>
        <v>0</v>
      </c>
      <c r="AI95" s="28">
        <f t="shared" si="169"/>
        <v>0</v>
      </c>
      <c r="AJ95" s="28">
        <f t="shared" si="170"/>
        <v>0</v>
      </c>
      <c r="AK95" s="28">
        <f t="shared" si="171"/>
        <v>0</v>
      </c>
      <c r="AL95" s="28">
        <f t="shared" si="172"/>
        <v>0</v>
      </c>
      <c r="AM95" s="28">
        <f t="shared" si="173"/>
        <v>0</v>
      </c>
      <c r="AN95" s="28">
        <f t="shared" si="174"/>
        <v>0</v>
      </c>
      <c r="AO95" s="28">
        <f t="shared" si="175"/>
        <v>0</v>
      </c>
      <c r="AP95" s="28">
        <f t="shared" si="176"/>
        <v>0</v>
      </c>
      <c r="AQ95" s="28">
        <f t="shared" si="177"/>
        <v>0</v>
      </c>
      <c r="AR95" s="28">
        <f t="shared" si="178"/>
        <v>0</v>
      </c>
      <c r="AS95" s="28">
        <f t="shared" si="179"/>
        <v>0</v>
      </c>
      <c r="AT95" s="28">
        <f t="shared" si="180"/>
        <v>0</v>
      </c>
      <c r="AU95" s="28">
        <f t="shared" si="181"/>
        <v>0</v>
      </c>
      <c r="AV95" s="28">
        <f t="shared" si="182"/>
        <v>0</v>
      </c>
      <c r="AW95" s="28">
        <f t="shared" si="183"/>
        <v>0</v>
      </c>
      <c r="AX95" s="28">
        <f t="shared" si="184"/>
        <v>0</v>
      </c>
      <c r="AY95" s="28">
        <f t="shared" si="185"/>
        <v>0</v>
      </c>
      <c r="AZ95" s="28">
        <f t="shared" si="186"/>
        <v>0</v>
      </c>
      <c r="BA95" s="28">
        <f t="shared" si="187"/>
        <v>0</v>
      </c>
      <c r="BB95" s="28">
        <f t="shared" si="188"/>
        <v>0</v>
      </c>
      <c r="BC95" s="42">
        <v>3.1799999999999997</v>
      </c>
      <c r="BD95" s="43">
        <v>1.2509999999999999</v>
      </c>
      <c r="BI95" s="6">
        <v>3.68</v>
      </c>
      <c r="BJ95" s="6">
        <v>1.3940000000000001</v>
      </c>
      <c r="BK95" s="6"/>
      <c r="BL95" s="9"/>
      <c r="BM95" s="6"/>
      <c r="BN95" s="9"/>
      <c r="BO95" s="6"/>
      <c r="BP95" s="9"/>
      <c r="BQ95" s="6"/>
      <c r="BR95" s="9"/>
      <c r="BS95" s="6"/>
      <c r="BT95" s="9"/>
      <c r="BU95" s="6"/>
      <c r="BV95" s="9"/>
      <c r="BW95" s="6"/>
      <c r="BX95" s="9"/>
      <c r="BY95" s="6"/>
      <c r="BZ95" s="9"/>
      <c r="CA95" s="6"/>
      <c r="CB95" s="9"/>
      <c r="CC95" s="6"/>
      <c r="CD95" s="9"/>
      <c r="CE95" s="6"/>
      <c r="CF95" s="9"/>
    </row>
    <row r="96" spans="1:84" ht="15.75" x14ac:dyDescent="0.25">
      <c r="A96" s="29" t="s">
        <v>188</v>
      </c>
      <c r="B96" s="35" t="s">
        <v>189</v>
      </c>
      <c r="C96" s="38"/>
      <c r="D96" s="38"/>
      <c r="E96" s="5" t="s">
        <v>346</v>
      </c>
      <c r="F96" s="5">
        <v>23.5</v>
      </c>
      <c r="G96" s="5">
        <f t="shared" si="142"/>
        <v>0</v>
      </c>
      <c r="H96" s="5">
        <f t="shared" si="189"/>
        <v>0</v>
      </c>
      <c r="I96" s="27" t="str">
        <f t="shared" si="143"/>
        <v>OK</v>
      </c>
      <c r="J96" s="30">
        <f t="shared" si="144"/>
        <v>0</v>
      </c>
      <c r="K96" s="28">
        <f t="shared" si="145"/>
        <v>0</v>
      </c>
      <c r="L96" s="16">
        <f t="shared" si="146"/>
        <v>0</v>
      </c>
      <c r="M96" s="16">
        <f t="shared" si="147"/>
        <v>0</v>
      </c>
      <c r="N96" s="16">
        <f t="shared" si="148"/>
        <v>0</v>
      </c>
      <c r="O96" s="16">
        <f t="shared" si="149"/>
        <v>0</v>
      </c>
      <c r="P96" s="16">
        <f t="shared" si="150"/>
        <v>0</v>
      </c>
      <c r="Q96" s="16">
        <f t="shared" si="151"/>
        <v>0</v>
      </c>
      <c r="R96" s="16">
        <f t="shared" si="152"/>
        <v>0</v>
      </c>
      <c r="S96" s="16">
        <f t="shared" si="153"/>
        <v>0</v>
      </c>
      <c r="T96" s="16">
        <f t="shared" si="154"/>
        <v>0</v>
      </c>
      <c r="U96" s="16">
        <f t="shared" si="155"/>
        <v>0</v>
      </c>
      <c r="V96" s="16">
        <f t="shared" si="156"/>
        <v>0</v>
      </c>
      <c r="W96" s="16">
        <f t="shared" si="157"/>
        <v>0</v>
      </c>
      <c r="X96" s="16">
        <f t="shared" si="158"/>
        <v>0</v>
      </c>
      <c r="Y96" s="28">
        <f t="shared" si="159"/>
        <v>0</v>
      </c>
      <c r="Z96" s="28">
        <f t="shared" si="160"/>
        <v>0</v>
      </c>
      <c r="AA96" s="28">
        <f t="shared" si="161"/>
        <v>0</v>
      </c>
      <c r="AB96" s="28">
        <f t="shared" si="162"/>
        <v>0</v>
      </c>
      <c r="AC96" s="28">
        <f t="shared" si="163"/>
        <v>0</v>
      </c>
      <c r="AD96" s="28">
        <f t="shared" si="164"/>
        <v>0</v>
      </c>
      <c r="AE96" s="28">
        <f t="shared" si="165"/>
        <v>0</v>
      </c>
      <c r="AF96" s="28">
        <f t="shared" si="166"/>
        <v>0</v>
      </c>
      <c r="AG96" s="28">
        <f t="shared" si="167"/>
        <v>0</v>
      </c>
      <c r="AH96" s="28">
        <f t="shared" si="168"/>
        <v>0</v>
      </c>
      <c r="AI96" s="28">
        <f t="shared" si="169"/>
        <v>0</v>
      </c>
      <c r="AJ96" s="28">
        <f t="shared" si="170"/>
        <v>0</v>
      </c>
      <c r="AK96" s="28">
        <f t="shared" si="171"/>
        <v>0</v>
      </c>
      <c r="AL96" s="28">
        <f t="shared" si="172"/>
        <v>0</v>
      </c>
      <c r="AM96" s="28">
        <f t="shared" si="173"/>
        <v>0</v>
      </c>
      <c r="AN96" s="28">
        <f t="shared" si="174"/>
        <v>0</v>
      </c>
      <c r="AO96" s="28">
        <f t="shared" si="175"/>
        <v>0</v>
      </c>
      <c r="AP96" s="28">
        <f t="shared" si="176"/>
        <v>0</v>
      </c>
      <c r="AQ96" s="28">
        <f t="shared" si="177"/>
        <v>0</v>
      </c>
      <c r="AR96" s="28">
        <f t="shared" si="178"/>
        <v>0</v>
      </c>
      <c r="AS96" s="28">
        <f t="shared" si="179"/>
        <v>0</v>
      </c>
      <c r="AT96" s="28">
        <f t="shared" si="180"/>
        <v>0</v>
      </c>
      <c r="AU96" s="28">
        <f t="shared" si="181"/>
        <v>0</v>
      </c>
      <c r="AV96" s="28">
        <f t="shared" si="182"/>
        <v>0</v>
      </c>
      <c r="AW96" s="28">
        <f t="shared" si="183"/>
        <v>0</v>
      </c>
      <c r="AX96" s="28">
        <f t="shared" si="184"/>
        <v>0</v>
      </c>
      <c r="AY96" s="28">
        <f t="shared" si="185"/>
        <v>0</v>
      </c>
      <c r="AZ96" s="28">
        <f t="shared" si="186"/>
        <v>0</v>
      </c>
      <c r="BA96" s="28">
        <f t="shared" si="187"/>
        <v>0</v>
      </c>
      <c r="BB96" s="28">
        <f t="shared" si="188"/>
        <v>0</v>
      </c>
      <c r="BC96" s="42">
        <v>3.1100000000000003</v>
      </c>
      <c r="BD96" s="43">
        <v>1.22</v>
      </c>
      <c r="BI96" s="6">
        <v>3</v>
      </c>
      <c r="BJ96" s="6">
        <v>1.097</v>
      </c>
      <c r="BK96" s="6"/>
      <c r="BL96" s="9"/>
      <c r="BM96" s="6"/>
      <c r="BN96" s="9"/>
      <c r="BO96" s="6"/>
      <c r="BP96" s="9"/>
      <c r="BQ96" s="6"/>
      <c r="BR96" s="9"/>
      <c r="BS96" s="6"/>
      <c r="BT96" s="9"/>
      <c r="BU96" s="6"/>
      <c r="BV96" s="9"/>
      <c r="BW96" s="6"/>
      <c r="BX96" s="9"/>
      <c r="BY96" s="6"/>
      <c r="BZ96" s="9"/>
      <c r="CA96" s="6"/>
      <c r="CB96" s="9"/>
      <c r="CC96" s="6"/>
      <c r="CD96" s="9"/>
      <c r="CE96" s="6"/>
      <c r="CF96" s="9"/>
    </row>
    <row r="97" spans="1:84" ht="15.75" x14ac:dyDescent="0.25">
      <c r="A97" s="29" t="s">
        <v>100</v>
      </c>
      <c r="B97" s="35" t="s">
        <v>101</v>
      </c>
      <c r="C97" s="38"/>
      <c r="D97" s="38"/>
      <c r="E97" s="5" t="s">
        <v>346</v>
      </c>
      <c r="F97" s="5">
        <v>23.5</v>
      </c>
      <c r="G97" s="5">
        <f t="shared" si="142"/>
        <v>0</v>
      </c>
      <c r="H97" s="5">
        <f t="shared" si="189"/>
        <v>0</v>
      </c>
      <c r="I97" s="27" t="str">
        <f t="shared" si="143"/>
        <v>OK</v>
      </c>
      <c r="J97" s="30">
        <f t="shared" si="144"/>
        <v>0</v>
      </c>
      <c r="K97" s="28">
        <f t="shared" si="145"/>
        <v>0</v>
      </c>
      <c r="L97" s="16">
        <f t="shared" si="146"/>
        <v>0</v>
      </c>
      <c r="M97" s="16">
        <f t="shared" si="147"/>
        <v>0</v>
      </c>
      <c r="N97" s="16">
        <f t="shared" si="148"/>
        <v>0</v>
      </c>
      <c r="O97" s="16">
        <f t="shared" si="149"/>
        <v>0</v>
      </c>
      <c r="P97" s="16">
        <f t="shared" si="150"/>
        <v>0</v>
      </c>
      <c r="Q97" s="16">
        <f t="shared" si="151"/>
        <v>0</v>
      </c>
      <c r="R97" s="16">
        <f t="shared" si="152"/>
        <v>0</v>
      </c>
      <c r="S97" s="16">
        <f t="shared" si="153"/>
        <v>0</v>
      </c>
      <c r="T97" s="16">
        <f t="shared" si="154"/>
        <v>0</v>
      </c>
      <c r="U97" s="16">
        <f t="shared" si="155"/>
        <v>0</v>
      </c>
      <c r="V97" s="16">
        <f t="shared" si="156"/>
        <v>0</v>
      </c>
      <c r="W97" s="16">
        <f t="shared" si="157"/>
        <v>0</v>
      </c>
      <c r="X97" s="16">
        <f t="shared" si="158"/>
        <v>0</v>
      </c>
      <c r="Y97" s="28">
        <f t="shared" si="159"/>
        <v>0</v>
      </c>
      <c r="Z97" s="28">
        <f t="shared" si="160"/>
        <v>0</v>
      </c>
      <c r="AA97" s="28">
        <f t="shared" si="161"/>
        <v>0</v>
      </c>
      <c r="AB97" s="28">
        <f t="shared" si="162"/>
        <v>0</v>
      </c>
      <c r="AC97" s="28">
        <f t="shared" si="163"/>
        <v>0</v>
      </c>
      <c r="AD97" s="28">
        <f t="shared" si="164"/>
        <v>0</v>
      </c>
      <c r="AE97" s="28">
        <f t="shared" si="165"/>
        <v>0</v>
      </c>
      <c r="AF97" s="28">
        <f t="shared" si="166"/>
        <v>0</v>
      </c>
      <c r="AG97" s="28">
        <f t="shared" si="167"/>
        <v>0</v>
      </c>
      <c r="AH97" s="28">
        <f t="shared" si="168"/>
        <v>0</v>
      </c>
      <c r="AI97" s="28">
        <f t="shared" si="169"/>
        <v>0</v>
      </c>
      <c r="AJ97" s="28">
        <f t="shared" si="170"/>
        <v>0</v>
      </c>
      <c r="AK97" s="28">
        <f t="shared" si="171"/>
        <v>0</v>
      </c>
      <c r="AL97" s="28">
        <f t="shared" si="172"/>
        <v>0</v>
      </c>
      <c r="AM97" s="28">
        <f t="shared" si="173"/>
        <v>0</v>
      </c>
      <c r="AN97" s="28">
        <f t="shared" si="174"/>
        <v>0</v>
      </c>
      <c r="AO97" s="28">
        <f t="shared" si="175"/>
        <v>0</v>
      </c>
      <c r="AP97" s="28">
        <f t="shared" si="176"/>
        <v>0</v>
      </c>
      <c r="AQ97" s="28">
        <f t="shared" si="177"/>
        <v>0</v>
      </c>
      <c r="AR97" s="28">
        <f t="shared" si="178"/>
        <v>0</v>
      </c>
      <c r="AS97" s="28">
        <f t="shared" si="179"/>
        <v>0</v>
      </c>
      <c r="AT97" s="28">
        <f t="shared" si="180"/>
        <v>0</v>
      </c>
      <c r="AU97" s="28">
        <f t="shared" si="181"/>
        <v>0</v>
      </c>
      <c r="AV97" s="28">
        <f t="shared" si="182"/>
        <v>0</v>
      </c>
      <c r="AW97" s="28">
        <f t="shared" si="183"/>
        <v>0</v>
      </c>
      <c r="AX97" s="28">
        <f t="shared" si="184"/>
        <v>0</v>
      </c>
      <c r="AY97" s="28">
        <f t="shared" si="185"/>
        <v>0</v>
      </c>
      <c r="AZ97" s="28">
        <f t="shared" si="186"/>
        <v>0</v>
      </c>
      <c r="BA97" s="28">
        <f t="shared" si="187"/>
        <v>0</v>
      </c>
      <c r="BB97" s="28">
        <f t="shared" si="188"/>
        <v>0</v>
      </c>
      <c r="BC97" s="42">
        <v>3.1100000000000003</v>
      </c>
      <c r="BD97" s="43">
        <v>1.22</v>
      </c>
      <c r="BI97" s="6">
        <v>3.52</v>
      </c>
      <c r="BJ97" s="6">
        <v>1.3220000000000001</v>
      </c>
      <c r="BK97" s="6"/>
      <c r="BL97" s="9"/>
      <c r="BM97" s="6"/>
      <c r="BN97" s="9"/>
      <c r="BO97" s="6"/>
      <c r="BP97" s="9"/>
      <c r="BQ97" s="6"/>
      <c r="BR97" s="9"/>
      <c r="BS97" s="6"/>
      <c r="BT97" s="9"/>
      <c r="BU97" s="6"/>
      <c r="BV97" s="9"/>
      <c r="BW97" s="6"/>
      <c r="BX97" s="9"/>
      <c r="BY97" s="6"/>
      <c r="BZ97" s="9"/>
      <c r="CA97" s="6"/>
      <c r="CB97" s="9"/>
      <c r="CC97" s="6"/>
      <c r="CD97" s="9"/>
      <c r="CE97" s="6"/>
      <c r="CF97" s="9"/>
    </row>
    <row r="98" spans="1:84" ht="15.75" x14ac:dyDescent="0.25">
      <c r="A98" s="29" t="s">
        <v>156</v>
      </c>
      <c r="B98" s="35" t="s">
        <v>157</v>
      </c>
      <c r="C98" s="38"/>
      <c r="D98" s="38"/>
      <c r="E98" s="5" t="s">
        <v>346</v>
      </c>
      <c r="F98" s="5">
        <v>23.5</v>
      </c>
      <c r="G98" s="5">
        <f t="shared" si="142"/>
        <v>0</v>
      </c>
      <c r="H98" s="5">
        <f t="shared" si="189"/>
        <v>0</v>
      </c>
      <c r="I98" s="27" t="str">
        <f t="shared" si="143"/>
        <v>OK</v>
      </c>
      <c r="J98" s="30">
        <f t="shared" si="144"/>
        <v>0</v>
      </c>
      <c r="K98" s="28">
        <f t="shared" si="145"/>
        <v>0</v>
      </c>
      <c r="L98" s="16">
        <f t="shared" si="146"/>
        <v>0</v>
      </c>
      <c r="M98" s="16">
        <f t="shared" si="147"/>
        <v>0</v>
      </c>
      <c r="N98" s="16">
        <f t="shared" si="148"/>
        <v>0</v>
      </c>
      <c r="O98" s="16">
        <f t="shared" si="149"/>
        <v>0</v>
      </c>
      <c r="P98" s="16">
        <f t="shared" si="150"/>
        <v>0</v>
      </c>
      <c r="Q98" s="16">
        <f t="shared" si="151"/>
        <v>0</v>
      </c>
      <c r="R98" s="16">
        <f t="shared" si="152"/>
        <v>0</v>
      </c>
      <c r="S98" s="16">
        <f t="shared" si="153"/>
        <v>0</v>
      </c>
      <c r="T98" s="16">
        <f t="shared" si="154"/>
        <v>0</v>
      </c>
      <c r="U98" s="16">
        <f t="shared" si="155"/>
        <v>0</v>
      </c>
      <c r="V98" s="16">
        <f t="shared" si="156"/>
        <v>0</v>
      </c>
      <c r="W98" s="16">
        <f t="shared" si="157"/>
        <v>0</v>
      </c>
      <c r="X98" s="16">
        <f t="shared" si="158"/>
        <v>0</v>
      </c>
      <c r="Y98" s="28">
        <f t="shared" si="159"/>
        <v>0</v>
      </c>
      <c r="Z98" s="28">
        <f t="shared" si="160"/>
        <v>0</v>
      </c>
      <c r="AA98" s="28">
        <f t="shared" si="161"/>
        <v>0</v>
      </c>
      <c r="AB98" s="28">
        <f t="shared" si="162"/>
        <v>0</v>
      </c>
      <c r="AC98" s="28">
        <f t="shared" si="163"/>
        <v>0</v>
      </c>
      <c r="AD98" s="28">
        <f t="shared" si="164"/>
        <v>0</v>
      </c>
      <c r="AE98" s="28">
        <f t="shared" si="165"/>
        <v>0</v>
      </c>
      <c r="AF98" s="28">
        <f t="shared" si="166"/>
        <v>0</v>
      </c>
      <c r="AG98" s="28">
        <f t="shared" si="167"/>
        <v>0</v>
      </c>
      <c r="AH98" s="28">
        <f t="shared" si="168"/>
        <v>0</v>
      </c>
      <c r="AI98" s="28">
        <f t="shared" si="169"/>
        <v>0</v>
      </c>
      <c r="AJ98" s="28">
        <f t="shared" si="170"/>
        <v>0</v>
      </c>
      <c r="AK98" s="28">
        <f t="shared" si="171"/>
        <v>0</v>
      </c>
      <c r="AL98" s="28">
        <f t="shared" si="172"/>
        <v>0</v>
      </c>
      <c r="AM98" s="28">
        <f t="shared" si="173"/>
        <v>0</v>
      </c>
      <c r="AN98" s="28">
        <f t="shared" si="174"/>
        <v>0</v>
      </c>
      <c r="AO98" s="28">
        <f t="shared" si="175"/>
        <v>0</v>
      </c>
      <c r="AP98" s="28">
        <f t="shared" si="176"/>
        <v>0</v>
      </c>
      <c r="AQ98" s="28">
        <f t="shared" si="177"/>
        <v>0</v>
      </c>
      <c r="AR98" s="28">
        <f t="shared" si="178"/>
        <v>0</v>
      </c>
      <c r="AS98" s="28">
        <f t="shared" si="179"/>
        <v>0</v>
      </c>
      <c r="AT98" s="28">
        <f t="shared" si="180"/>
        <v>0</v>
      </c>
      <c r="AU98" s="28">
        <f t="shared" si="181"/>
        <v>0</v>
      </c>
      <c r="AV98" s="28">
        <f t="shared" si="182"/>
        <v>0</v>
      </c>
      <c r="AW98" s="28">
        <f t="shared" si="183"/>
        <v>0</v>
      </c>
      <c r="AX98" s="28">
        <f t="shared" si="184"/>
        <v>0</v>
      </c>
      <c r="AY98" s="28">
        <f t="shared" si="185"/>
        <v>0</v>
      </c>
      <c r="AZ98" s="28">
        <f t="shared" si="186"/>
        <v>0</v>
      </c>
      <c r="BA98" s="28">
        <f t="shared" si="187"/>
        <v>0</v>
      </c>
      <c r="BB98" s="28">
        <f t="shared" si="188"/>
        <v>0</v>
      </c>
      <c r="BC98" s="42">
        <v>3.1100000000000003</v>
      </c>
      <c r="BD98" s="43">
        <v>1.22</v>
      </c>
      <c r="BI98" s="6">
        <v>3.52</v>
      </c>
      <c r="BJ98" s="6">
        <v>1.3220000000000001</v>
      </c>
      <c r="BK98" s="6"/>
      <c r="BL98" s="9"/>
      <c r="BM98" s="6"/>
      <c r="BN98" s="9"/>
      <c r="BO98" s="6"/>
      <c r="BP98" s="9"/>
      <c r="BQ98" s="6"/>
      <c r="BR98" s="9"/>
      <c r="BS98" s="6"/>
      <c r="BT98" s="9"/>
      <c r="BU98" s="6"/>
      <c r="BV98" s="9"/>
      <c r="BW98" s="6"/>
      <c r="BX98" s="9"/>
      <c r="BY98" s="6"/>
      <c r="BZ98" s="9"/>
      <c r="CA98" s="6"/>
      <c r="CB98" s="9"/>
      <c r="CC98" s="6"/>
      <c r="CD98" s="9"/>
      <c r="CE98" s="6"/>
      <c r="CF98" s="9"/>
    </row>
    <row r="99" spans="1:84" ht="15.75" x14ac:dyDescent="0.25">
      <c r="A99" s="29" t="s">
        <v>58</v>
      </c>
      <c r="B99" s="35" t="s">
        <v>59</v>
      </c>
      <c r="C99" s="38"/>
      <c r="D99" s="38"/>
      <c r="E99" s="5" t="s">
        <v>346</v>
      </c>
      <c r="F99" s="5">
        <v>23.5</v>
      </c>
      <c r="G99" s="5">
        <f t="shared" si="142"/>
        <v>0</v>
      </c>
      <c r="H99" s="5">
        <f t="shared" si="189"/>
        <v>0</v>
      </c>
      <c r="I99" s="27" t="str">
        <f t="shared" si="143"/>
        <v>OK</v>
      </c>
      <c r="J99" s="30">
        <f t="shared" si="144"/>
        <v>0</v>
      </c>
      <c r="K99" s="28">
        <f t="shared" si="145"/>
        <v>0</v>
      </c>
      <c r="L99" s="16">
        <f t="shared" si="146"/>
        <v>0</v>
      </c>
      <c r="M99" s="16">
        <f t="shared" si="147"/>
        <v>0</v>
      </c>
      <c r="N99" s="16">
        <f t="shared" si="148"/>
        <v>0</v>
      </c>
      <c r="O99" s="16">
        <f t="shared" si="149"/>
        <v>0</v>
      </c>
      <c r="P99" s="16">
        <f t="shared" si="150"/>
        <v>0</v>
      </c>
      <c r="Q99" s="16">
        <f t="shared" si="151"/>
        <v>0</v>
      </c>
      <c r="R99" s="16">
        <f t="shared" si="152"/>
        <v>0</v>
      </c>
      <c r="S99" s="16">
        <f t="shared" si="153"/>
        <v>0</v>
      </c>
      <c r="T99" s="16">
        <f t="shared" si="154"/>
        <v>0</v>
      </c>
      <c r="U99" s="16">
        <f t="shared" si="155"/>
        <v>0</v>
      </c>
      <c r="V99" s="16">
        <f t="shared" si="156"/>
        <v>0</v>
      </c>
      <c r="W99" s="16">
        <f t="shared" si="157"/>
        <v>0</v>
      </c>
      <c r="X99" s="16">
        <f t="shared" si="158"/>
        <v>0</v>
      </c>
      <c r="Y99" s="28">
        <f t="shared" si="159"/>
        <v>0</v>
      </c>
      <c r="Z99" s="28">
        <f t="shared" si="160"/>
        <v>0</v>
      </c>
      <c r="AA99" s="28">
        <f t="shared" si="161"/>
        <v>0</v>
      </c>
      <c r="AB99" s="28">
        <f t="shared" si="162"/>
        <v>0</v>
      </c>
      <c r="AC99" s="28">
        <f t="shared" si="163"/>
        <v>0</v>
      </c>
      <c r="AD99" s="28">
        <f t="shared" si="164"/>
        <v>0</v>
      </c>
      <c r="AE99" s="28">
        <f t="shared" si="165"/>
        <v>0</v>
      </c>
      <c r="AF99" s="28">
        <f t="shared" si="166"/>
        <v>0</v>
      </c>
      <c r="AG99" s="28">
        <f t="shared" si="167"/>
        <v>0</v>
      </c>
      <c r="AH99" s="28">
        <f t="shared" si="168"/>
        <v>0</v>
      </c>
      <c r="AI99" s="28">
        <f t="shared" si="169"/>
        <v>0</v>
      </c>
      <c r="AJ99" s="28">
        <f t="shared" si="170"/>
        <v>0</v>
      </c>
      <c r="AK99" s="28">
        <f t="shared" si="171"/>
        <v>0</v>
      </c>
      <c r="AL99" s="28">
        <f t="shared" si="172"/>
        <v>0</v>
      </c>
      <c r="AM99" s="28">
        <f t="shared" si="173"/>
        <v>0</v>
      </c>
      <c r="AN99" s="28">
        <f t="shared" si="174"/>
        <v>0</v>
      </c>
      <c r="AO99" s="28">
        <f t="shared" si="175"/>
        <v>0</v>
      </c>
      <c r="AP99" s="28">
        <f t="shared" si="176"/>
        <v>0</v>
      </c>
      <c r="AQ99" s="28">
        <f t="shared" si="177"/>
        <v>0</v>
      </c>
      <c r="AR99" s="28">
        <f t="shared" si="178"/>
        <v>0</v>
      </c>
      <c r="AS99" s="28">
        <f t="shared" si="179"/>
        <v>0</v>
      </c>
      <c r="AT99" s="28">
        <f t="shared" si="180"/>
        <v>0</v>
      </c>
      <c r="AU99" s="28">
        <f t="shared" si="181"/>
        <v>0</v>
      </c>
      <c r="AV99" s="28">
        <f t="shared" si="182"/>
        <v>0</v>
      </c>
      <c r="AW99" s="28">
        <f t="shared" si="183"/>
        <v>0</v>
      </c>
      <c r="AX99" s="28">
        <f t="shared" si="184"/>
        <v>0</v>
      </c>
      <c r="AY99" s="28">
        <f t="shared" si="185"/>
        <v>0</v>
      </c>
      <c r="AZ99" s="28">
        <f t="shared" si="186"/>
        <v>0</v>
      </c>
      <c r="BA99" s="28">
        <f t="shared" si="187"/>
        <v>0</v>
      </c>
      <c r="BB99" s="28">
        <f t="shared" si="188"/>
        <v>0</v>
      </c>
      <c r="BC99" s="42">
        <v>3.1100000000000003</v>
      </c>
      <c r="BD99" s="43">
        <v>1.22</v>
      </c>
      <c r="BI99" s="6">
        <v>3.51</v>
      </c>
      <c r="BJ99" s="6">
        <v>1.3120000000000001</v>
      </c>
      <c r="BK99" s="6"/>
      <c r="BL99" s="9"/>
      <c r="BM99" s="6"/>
      <c r="BN99" s="9"/>
      <c r="BO99" s="6"/>
      <c r="BP99" s="9"/>
      <c r="BQ99" s="6"/>
      <c r="BR99" s="9"/>
      <c r="BS99" s="6"/>
      <c r="BT99" s="9"/>
      <c r="BU99" s="6"/>
      <c r="BV99" s="9"/>
      <c r="BW99" s="6"/>
      <c r="BX99" s="9"/>
      <c r="BY99" s="6"/>
      <c r="BZ99" s="9"/>
      <c r="CA99" s="6"/>
      <c r="CB99" s="9"/>
      <c r="CC99" s="6"/>
      <c r="CD99" s="9"/>
      <c r="CE99" s="6"/>
      <c r="CF99" s="9"/>
    </row>
    <row r="100" spans="1:84" ht="15.75" x14ac:dyDescent="0.25">
      <c r="A100" s="29" t="s">
        <v>60</v>
      </c>
      <c r="B100" s="35" t="s">
        <v>61</v>
      </c>
      <c r="C100" s="38"/>
      <c r="D100" s="38"/>
      <c r="E100" s="5" t="s">
        <v>346</v>
      </c>
      <c r="F100" s="5">
        <v>23.5</v>
      </c>
      <c r="G100" s="5">
        <f t="shared" si="142"/>
        <v>0</v>
      </c>
      <c r="H100" s="5">
        <f t="shared" si="189"/>
        <v>0</v>
      </c>
      <c r="I100" s="27" t="str">
        <f t="shared" si="143"/>
        <v>OK</v>
      </c>
      <c r="J100" s="30">
        <f t="shared" si="144"/>
        <v>0</v>
      </c>
      <c r="K100" s="28">
        <f t="shared" si="145"/>
        <v>0</v>
      </c>
      <c r="L100" s="16">
        <f t="shared" si="146"/>
        <v>0</v>
      </c>
      <c r="M100" s="16">
        <f t="shared" si="147"/>
        <v>0</v>
      </c>
      <c r="N100" s="16">
        <f t="shared" si="148"/>
        <v>0</v>
      </c>
      <c r="O100" s="16">
        <f t="shared" si="149"/>
        <v>0</v>
      </c>
      <c r="P100" s="16">
        <f t="shared" si="150"/>
        <v>0</v>
      </c>
      <c r="Q100" s="16">
        <f t="shared" si="151"/>
        <v>0</v>
      </c>
      <c r="R100" s="16">
        <f t="shared" si="152"/>
        <v>0</v>
      </c>
      <c r="S100" s="16">
        <f t="shared" si="153"/>
        <v>0</v>
      </c>
      <c r="T100" s="16">
        <f t="shared" si="154"/>
        <v>0</v>
      </c>
      <c r="U100" s="16">
        <f t="shared" si="155"/>
        <v>0</v>
      </c>
      <c r="V100" s="16">
        <f t="shared" si="156"/>
        <v>0</v>
      </c>
      <c r="W100" s="16">
        <f t="shared" si="157"/>
        <v>0</v>
      </c>
      <c r="X100" s="16">
        <f t="shared" si="158"/>
        <v>0</v>
      </c>
      <c r="Y100" s="28">
        <f t="shared" si="159"/>
        <v>0</v>
      </c>
      <c r="Z100" s="28">
        <f t="shared" si="160"/>
        <v>0</v>
      </c>
      <c r="AA100" s="28">
        <f t="shared" si="161"/>
        <v>0</v>
      </c>
      <c r="AB100" s="28">
        <f t="shared" si="162"/>
        <v>0</v>
      </c>
      <c r="AC100" s="28">
        <f t="shared" si="163"/>
        <v>0</v>
      </c>
      <c r="AD100" s="28">
        <f t="shared" si="164"/>
        <v>0</v>
      </c>
      <c r="AE100" s="28">
        <f t="shared" si="165"/>
        <v>0</v>
      </c>
      <c r="AF100" s="28">
        <f t="shared" si="166"/>
        <v>0</v>
      </c>
      <c r="AG100" s="28">
        <f t="shared" si="167"/>
        <v>0</v>
      </c>
      <c r="AH100" s="28">
        <f t="shared" si="168"/>
        <v>0</v>
      </c>
      <c r="AI100" s="28">
        <f t="shared" si="169"/>
        <v>0</v>
      </c>
      <c r="AJ100" s="28">
        <f t="shared" si="170"/>
        <v>0</v>
      </c>
      <c r="AK100" s="28">
        <f t="shared" si="171"/>
        <v>0</v>
      </c>
      <c r="AL100" s="28">
        <f t="shared" si="172"/>
        <v>0</v>
      </c>
      <c r="AM100" s="28">
        <f t="shared" si="173"/>
        <v>0</v>
      </c>
      <c r="AN100" s="28">
        <f t="shared" si="174"/>
        <v>0</v>
      </c>
      <c r="AO100" s="28">
        <f t="shared" si="175"/>
        <v>0</v>
      </c>
      <c r="AP100" s="28">
        <f t="shared" si="176"/>
        <v>0</v>
      </c>
      <c r="AQ100" s="28">
        <f t="shared" si="177"/>
        <v>0</v>
      </c>
      <c r="AR100" s="28">
        <f t="shared" si="178"/>
        <v>0</v>
      </c>
      <c r="AS100" s="28">
        <f t="shared" si="179"/>
        <v>0</v>
      </c>
      <c r="AT100" s="28">
        <f t="shared" si="180"/>
        <v>0</v>
      </c>
      <c r="AU100" s="28">
        <f t="shared" si="181"/>
        <v>0</v>
      </c>
      <c r="AV100" s="28">
        <f t="shared" si="182"/>
        <v>0</v>
      </c>
      <c r="AW100" s="28">
        <f t="shared" si="183"/>
        <v>0</v>
      </c>
      <c r="AX100" s="28">
        <f t="shared" si="184"/>
        <v>0</v>
      </c>
      <c r="AY100" s="28">
        <f t="shared" si="185"/>
        <v>0</v>
      </c>
      <c r="AZ100" s="28">
        <f t="shared" si="186"/>
        <v>0</v>
      </c>
      <c r="BA100" s="28">
        <f t="shared" si="187"/>
        <v>0</v>
      </c>
      <c r="BB100" s="28">
        <f t="shared" si="188"/>
        <v>0</v>
      </c>
      <c r="BC100" s="42">
        <v>3.3200000000000003</v>
      </c>
      <c r="BD100" s="43">
        <v>1.3120000000000001</v>
      </c>
      <c r="BI100" s="6">
        <v>3.52</v>
      </c>
      <c r="BJ100" s="6">
        <v>1.3220000000000001</v>
      </c>
      <c r="BK100" s="6"/>
      <c r="BL100" s="9"/>
      <c r="BM100" s="6"/>
      <c r="BN100" s="9"/>
      <c r="BO100" s="6"/>
      <c r="BP100" s="9"/>
      <c r="BQ100" s="6"/>
      <c r="BR100" s="9"/>
      <c r="BS100" s="6"/>
      <c r="BT100" s="9"/>
      <c r="BU100" s="6"/>
      <c r="BV100" s="9"/>
      <c r="BW100" s="6"/>
      <c r="BX100" s="9"/>
      <c r="BY100" s="6"/>
      <c r="BZ100" s="9"/>
      <c r="CA100" s="6"/>
      <c r="CB100" s="9"/>
      <c r="CC100" s="6"/>
      <c r="CD100" s="9"/>
      <c r="CE100" s="6"/>
      <c r="CF100" s="9"/>
    </row>
    <row r="101" spans="1:84" ht="15.75" x14ac:dyDescent="0.25">
      <c r="A101" s="29" t="s">
        <v>102</v>
      </c>
      <c r="B101" s="35" t="s">
        <v>103</v>
      </c>
      <c r="C101" s="38"/>
      <c r="D101" s="38"/>
      <c r="E101" s="5" t="s">
        <v>346</v>
      </c>
      <c r="F101" s="5">
        <v>23.5</v>
      </c>
      <c r="G101" s="5">
        <f t="shared" si="142"/>
        <v>0</v>
      </c>
      <c r="H101" s="5">
        <f t="shared" si="189"/>
        <v>0</v>
      </c>
      <c r="I101" s="27" t="str">
        <f t="shared" si="143"/>
        <v>OK</v>
      </c>
      <c r="J101" s="30">
        <f t="shared" si="144"/>
        <v>0</v>
      </c>
      <c r="K101" s="28">
        <f t="shared" si="145"/>
        <v>0</v>
      </c>
      <c r="L101" s="16">
        <f t="shared" si="146"/>
        <v>0</v>
      </c>
      <c r="M101" s="16">
        <f t="shared" si="147"/>
        <v>0</v>
      </c>
      <c r="N101" s="16">
        <f t="shared" si="148"/>
        <v>0</v>
      </c>
      <c r="O101" s="16">
        <f t="shared" si="149"/>
        <v>0</v>
      </c>
      <c r="P101" s="16">
        <f t="shared" si="150"/>
        <v>0</v>
      </c>
      <c r="Q101" s="16">
        <f t="shared" si="151"/>
        <v>0</v>
      </c>
      <c r="R101" s="16">
        <f t="shared" si="152"/>
        <v>0</v>
      </c>
      <c r="S101" s="16">
        <f t="shared" si="153"/>
        <v>0</v>
      </c>
      <c r="T101" s="16">
        <f t="shared" si="154"/>
        <v>0</v>
      </c>
      <c r="U101" s="16">
        <f t="shared" si="155"/>
        <v>0</v>
      </c>
      <c r="V101" s="16">
        <f t="shared" si="156"/>
        <v>0</v>
      </c>
      <c r="W101" s="16">
        <f t="shared" si="157"/>
        <v>0</v>
      </c>
      <c r="X101" s="16">
        <f t="shared" si="158"/>
        <v>0</v>
      </c>
      <c r="Y101" s="28">
        <f t="shared" si="159"/>
        <v>0</v>
      </c>
      <c r="Z101" s="28">
        <f t="shared" si="160"/>
        <v>0</v>
      </c>
      <c r="AA101" s="28">
        <f t="shared" si="161"/>
        <v>0</v>
      </c>
      <c r="AB101" s="28">
        <f t="shared" si="162"/>
        <v>0</v>
      </c>
      <c r="AC101" s="28">
        <f t="shared" si="163"/>
        <v>0</v>
      </c>
      <c r="AD101" s="28">
        <f t="shared" si="164"/>
        <v>0</v>
      </c>
      <c r="AE101" s="28">
        <f t="shared" si="165"/>
        <v>0</v>
      </c>
      <c r="AF101" s="28">
        <f t="shared" si="166"/>
        <v>0</v>
      </c>
      <c r="AG101" s="28">
        <f t="shared" si="167"/>
        <v>0</v>
      </c>
      <c r="AH101" s="28">
        <f t="shared" si="168"/>
        <v>0</v>
      </c>
      <c r="AI101" s="28">
        <f t="shared" si="169"/>
        <v>0</v>
      </c>
      <c r="AJ101" s="28">
        <f t="shared" si="170"/>
        <v>0</v>
      </c>
      <c r="AK101" s="28">
        <f t="shared" si="171"/>
        <v>0</v>
      </c>
      <c r="AL101" s="28">
        <f t="shared" si="172"/>
        <v>0</v>
      </c>
      <c r="AM101" s="28">
        <f t="shared" si="173"/>
        <v>0</v>
      </c>
      <c r="AN101" s="28">
        <f t="shared" si="174"/>
        <v>0</v>
      </c>
      <c r="AO101" s="28">
        <f t="shared" si="175"/>
        <v>0</v>
      </c>
      <c r="AP101" s="28">
        <f t="shared" si="176"/>
        <v>0</v>
      </c>
      <c r="AQ101" s="28">
        <f t="shared" si="177"/>
        <v>0</v>
      </c>
      <c r="AR101" s="28">
        <f t="shared" si="178"/>
        <v>0</v>
      </c>
      <c r="AS101" s="28">
        <f t="shared" si="179"/>
        <v>0</v>
      </c>
      <c r="AT101" s="28">
        <f t="shared" si="180"/>
        <v>0</v>
      </c>
      <c r="AU101" s="28">
        <f t="shared" si="181"/>
        <v>0</v>
      </c>
      <c r="AV101" s="28">
        <f t="shared" si="182"/>
        <v>0</v>
      </c>
      <c r="AW101" s="28">
        <f t="shared" si="183"/>
        <v>0</v>
      </c>
      <c r="AX101" s="28">
        <f t="shared" si="184"/>
        <v>0</v>
      </c>
      <c r="AY101" s="28">
        <f t="shared" si="185"/>
        <v>0</v>
      </c>
      <c r="AZ101" s="28">
        <f t="shared" si="186"/>
        <v>0</v>
      </c>
      <c r="BA101" s="28">
        <f t="shared" si="187"/>
        <v>0</v>
      </c>
      <c r="BB101" s="28">
        <f t="shared" si="188"/>
        <v>0</v>
      </c>
      <c r="BC101" s="42">
        <v>3.1100000000000003</v>
      </c>
      <c r="BD101" s="43">
        <v>1.22</v>
      </c>
      <c r="BI101" s="6">
        <v>3.35</v>
      </c>
      <c r="BJ101" s="6">
        <v>1.2509999999999999</v>
      </c>
      <c r="BK101" s="6"/>
      <c r="BL101" s="9"/>
      <c r="BM101" s="6"/>
      <c r="BN101" s="9"/>
      <c r="BO101" s="6"/>
      <c r="BP101" s="9"/>
      <c r="BQ101" s="6"/>
      <c r="BR101" s="9"/>
      <c r="BS101" s="6"/>
      <c r="BT101" s="9"/>
      <c r="BU101" s="6"/>
      <c r="BV101" s="9"/>
      <c r="BW101" s="6"/>
      <c r="BX101" s="9"/>
      <c r="BY101" s="6"/>
      <c r="BZ101" s="9"/>
      <c r="CA101" s="6"/>
      <c r="CB101" s="9"/>
      <c r="CC101" s="6"/>
      <c r="CD101" s="9"/>
      <c r="CE101" s="6"/>
      <c r="CF101" s="9"/>
    </row>
    <row r="102" spans="1:84" ht="15.75" x14ac:dyDescent="0.25">
      <c r="A102" s="29" t="s">
        <v>62</v>
      </c>
      <c r="B102" s="35" t="s">
        <v>63</v>
      </c>
      <c r="C102" s="38"/>
      <c r="D102" s="38"/>
      <c r="E102" s="5" t="s">
        <v>346</v>
      </c>
      <c r="F102" s="5">
        <v>23.5</v>
      </c>
      <c r="G102" s="5">
        <f t="shared" si="142"/>
        <v>0</v>
      </c>
      <c r="H102" s="5">
        <f t="shared" si="189"/>
        <v>0</v>
      </c>
      <c r="I102" s="27" t="str">
        <f t="shared" si="143"/>
        <v>OK</v>
      </c>
      <c r="J102" s="30">
        <f t="shared" si="144"/>
        <v>0</v>
      </c>
      <c r="K102" s="28">
        <f t="shared" si="145"/>
        <v>0</v>
      </c>
      <c r="L102" s="16">
        <f t="shared" si="146"/>
        <v>0</v>
      </c>
      <c r="M102" s="16">
        <f t="shared" si="147"/>
        <v>0</v>
      </c>
      <c r="N102" s="16">
        <f t="shared" si="148"/>
        <v>0</v>
      </c>
      <c r="O102" s="16">
        <f t="shared" si="149"/>
        <v>0</v>
      </c>
      <c r="P102" s="16">
        <f t="shared" si="150"/>
        <v>0</v>
      </c>
      <c r="Q102" s="16">
        <f t="shared" si="151"/>
        <v>0</v>
      </c>
      <c r="R102" s="16">
        <f t="shared" si="152"/>
        <v>0</v>
      </c>
      <c r="S102" s="16">
        <f t="shared" si="153"/>
        <v>0</v>
      </c>
      <c r="T102" s="16">
        <f t="shared" si="154"/>
        <v>0</v>
      </c>
      <c r="U102" s="16">
        <f t="shared" si="155"/>
        <v>0</v>
      </c>
      <c r="V102" s="16">
        <f t="shared" si="156"/>
        <v>0</v>
      </c>
      <c r="W102" s="16">
        <f t="shared" si="157"/>
        <v>0</v>
      </c>
      <c r="X102" s="16">
        <f t="shared" si="158"/>
        <v>0</v>
      </c>
      <c r="Y102" s="28">
        <f t="shared" si="159"/>
        <v>0</v>
      </c>
      <c r="Z102" s="28">
        <f t="shared" si="160"/>
        <v>0</v>
      </c>
      <c r="AA102" s="28">
        <f t="shared" si="161"/>
        <v>0</v>
      </c>
      <c r="AB102" s="28">
        <f t="shared" si="162"/>
        <v>0</v>
      </c>
      <c r="AC102" s="28">
        <f t="shared" si="163"/>
        <v>0</v>
      </c>
      <c r="AD102" s="28">
        <f t="shared" si="164"/>
        <v>0</v>
      </c>
      <c r="AE102" s="28">
        <f t="shared" si="165"/>
        <v>0</v>
      </c>
      <c r="AF102" s="28">
        <f t="shared" si="166"/>
        <v>0</v>
      </c>
      <c r="AG102" s="28">
        <f t="shared" si="167"/>
        <v>0</v>
      </c>
      <c r="AH102" s="28">
        <f t="shared" si="168"/>
        <v>0</v>
      </c>
      <c r="AI102" s="28">
        <f t="shared" si="169"/>
        <v>0</v>
      </c>
      <c r="AJ102" s="28">
        <f t="shared" si="170"/>
        <v>0</v>
      </c>
      <c r="AK102" s="28">
        <f t="shared" si="171"/>
        <v>0</v>
      </c>
      <c r="AL102" s="28">
        <f t="shared" si="172"/>
        <v>0</v>
      </c>
      <c r="AM102" s="28">
        <f t="shared" si="173"/>
        <v>0</v>
      </c>
      <c r="AN102" s="28">
        <f t="shared" si="174"/>
        <v>0</v>
      </c>
      <c r="AO102" s="28">
        <f t="shared" si="175"/>
        <v>0</v>
      </c>
      <c r="AP102" s="28">
        <f t="shared" si="176"/>
        <v>0</v>
      </c>
      <c r="AQ102" s="28">
        <f t="shared" si="177"/>
        <v>0</v>
      </c>
      <c r="AR102" s="28">
        <f t="shared" si="178"/>
        <v>0</v>
      </c>
      <c r="AS102" s="28">
        <f t="shared" si="179"/>
        <v>0</v>
      </c>
      <c r="AT102" s="28">
        <f t="shared" si="180"/>
        <v>0</v>
      </c>
      <c r="AU102" s="28">
        <f t="shared" si="181"/>
        <v>0</v>
      </c>
      <c r="AV102" s="28">
        <f t="shared" si="182"/>
        <v>0</v>
      </c>
      <c r="AW102" s="28">
        <f t="shared" si="183"/>
        <v>0</v>
      </c>
      <c r="AX102" s="28">
        <f t="shared" si="184"/>
        <v>0</v>
      </c>
      <c r="AY102" s="28">
        <f t="shared" si="185"/>
        <v>0</v>
      </c>
      <c r="AZ102" s="28">
        <f t="shared" si="186"/>
        <v>0</v>
      </c>
      <c r="BA102" s="28">
        <f t="shared" si="187"/>
        <v>0</v>
      </c>
      <c r="BB102" s="28">
        <f t="shared" si="188"/>
        <v>0</v>
      </c>
      <c r="BC102" s="42">
        <v>3.25</v>
      </c>
      <c r="BD102" s="43">
        <v>1.2809999999999999</v>
      </c>
      <c r="BI102" s="6">
        <v>3.52</v>
      </c>
      <c r="BJ102" s="6">
        <v>1.3220000000000001</v>
      </c>
      <c r="BK102" s="6"/>
      <c r="BL102" s="9"/>
      <c r="BM102" s="6"/>
      <c r="BN102" s="9"/>
      <c r="BO102" s="6"/>
      <c r="BP102" s="9"/>
      <c r="BQ102" s="6"/>
      <c r="BR102" s="9"/>
      <c r="BS102" s="6"/>
      <c r="BT102" s="9"/>
      <c r="BU102" s="6"/>
      <c r="BV102" s="9"/>
      <c r="BW102" s="6"/>
      <c r="BX102" s="9"/>
      <c r="BY102" s="6"/>
      <c r="BZ102" s="9"/>
      <c r="CA102" s="6"/>
      <c r="CB102" s="9"/>
      <c r="CC102" s="6"/>
      <c r="CD102" s="9"/>
      <c r="CE102" s="6"/>
      <c r="CF102" s="9"/>
    </row>
    <row r="103" spans="1:84" ht="15.75" x14ac:dyDescent="0.25">
      <c r="A103" s="29" t="s">
        <v>64</v>
      </c>
      <c r="B103" s="35" t="s">
        <v>65</v>
      </c>
      <c r="C103" s="38"/>
      <c r="D103" s="38"/>
      <c r="E103" s="5" t="s">
        <v>346</v>
      </c>
      <c r="F103" s="5">
        <v>23.5</v>
      </c>
      <c r="G103" s="5">
        <f t="shared" si="142"/>
        <v>0</v>
      </c>
      <c r="H103" s="5">
        <f t="shared" si="189"/>
        <v>0</v>
      </c>
      <c r="I103" s="27" t="str">
        <f t="shared" si="143"/>
        <v>OK</v>
      </c>
      <c r="J103" s="30">
        <f t="shared" si="144"/>
        <v>0</v>
      </c>
      <c r="K103" s="28">
        <f t="shared" si="145"/>
        <v>0</v>
      </c>
      <c r="L103" s="16">
        <f t="shared" si="146"/>
        <v>0</v>
      </c>
      <c r="M103" s="16">
        <f t="shared" si="147"/>
        <v>0</v>
      </c>
      <c r="N103" s="16">
        <f t="shared" si="148"/>
        <v>0</v>
      </c>
      <c r="O103" s="16">
        <f t="shared" si="149"/>
        <v>0</v>
      </c>
      <c r="P103" s="16">
        <f t="shared" si="150"/>
        <v>0</v>
      </c>
      <c r="Q103" s="16">
        <f t="shared" si="151"/>
        <v>0</v>
      </c>
      <c r="R103" s="16">
        <f t="shared" si="152"/>
        <v>0</v>
      </c>
      <c r="S103" s="16">
        <f t="shared" si="153"/>
        <v>0</v>
      </c>
      <c r="T103" s="16">
        <f t="shared" si="154"/>
        <v>0</v>
      </c>
      <c r="U103" s="16">
        <f t="shared" si="155"/>
        <v>0</v>
      </c>
      <c r="V103" s="16">
        <f t="shared" si="156"/>
        <v>0</v>
      </c>
      <c r="W103" s="16">
        <f t="shared" si="157"/>
        <v>0</v>
      </c>
      <c r="X103" s="16">
        <f t="shared" si="158"/>
        <v>0</v>
      </c>
      <c r="Y103" s="28">
        <f t="shared" si="159"/>
        <v>0</v>
      </c>
      <c r="Z103" s="28">
        <f t="shared" si="160"/>
        <v>0</v>
      </c>
      <c r="AA103" s="28">
        <f t="shared" si="161"/>
        <v>0</v>
      </c>
      <c r="AB103" s="28">
        <f t="shared" si="162"/>
        <v>0</v>
      </c>
      <c r="AC103" s="28">
        <f t="shared" si="163"/>
        <v>0</v>
      </c>
      <c r="AD103" s="28">
        <f t="shared" si="164"/>
        <v>0</v>
      </c>
      <c r="AE103" s="28">
        <f t="shared" si="165"/>
        <v>0</v>
      </c>
      <c r="AF103" s="28">
        <f t="shared" si="166"/>
        <v>0</v>
      </c>
      <c r="AG103" s="28">
        <f t="shared" si="167"/>
        <v>0</v>
      </c>
      <c r="AH103" s="28">
        <f t="shared" si="168"/>
        <v>0</v>
      </c>
      <c r="AI103" s="28">
        <f t="shared" si="169"/>
        <v>0</v>
      </c>
      <c r="AJ103" s="28">
        <f t="shared" si="170"/>
        <v>0</v>
      </c>
      <c r="AK103" s="28">
        <f t="shared" si="171"/>
        <v>0</v>
      </c>
      <c r="AL103" s="28">
        <f t="shared" si="172"/>
        <v>0</v>
      </c>
      <c r="AM103" s="28">
        <f t="shared" si="173"/>
        <v>0</v>
      </c>
      <c r="AN103" s="28">
        <f t="shared" si="174"/>
        <v>0</v>
      </c>
      <c r="AO103" s="28">
        <f t="shared" si="175"/>
        <v>0</v>
      </c>
      <c r="AP103" s="28">
        <f t="shared" si="176"/>
        <v>0</v>
      </c>
      <c r="AQ103" s="28">
        <f t="shared" si="177"/>
        <v>0</v>
      </c>
      <c r="AR103" s="28">
        <f t="shared" si="178"/>
        <v>0</v>
      </c>
      <c r="AS103" s="28">
        <f t="shared" si="179"/>
        <v>0</v>
      </c>
      <c r="AT103" s="28">
        <f t="shared" si="180"/>
        <v>0</v>
      </c>
      <c r="AU103" s="28">
        <f t="shared" si="181"/>
        <v>0</v>
      </c>
      <c r="AV103" s="28">
        <f t="shared" si="182"/>
        <v>0</v>
      </c>
      <c r="AW103" s="28">
        <f t="shared" si="183"/>
        <v>0</v>
      </c>
      <c r="AX103" s="28">
        <f t="shared" si="184"/>
        <v>0</v>
      </c>
      <c r="AY103" s="28">
        <f t="shared" si="185"/>
        <v>0</v>
      </c>
      <c r="AZ103" s="28">
        <f t="shared" si="186"/>
        <v>0</v>
      </c>
      <c r="BA103" s="28">
        <f t="shared" si="187"/>
        <v>0</v>
      </c>
      <c r="BB103" s="28">
        <f t="shared" si="188"/>
        <v>0</v>
      </c>
      <c r="BC103" s="42">
        <v>3.1100000000000003</v>
      </c>
      <c r="BD103" s="43">
        <v>1.22</v>
      </c>
      <c r="BI103" s="6">
        <v>3.5</v>
      </c>
      <c r="BJ103" s="6">
        <v>1.3120000000000001</v>
      </c>
      <c r="BK103" s="6"/>
      <c r="BL103" s="9"/>
      <c r="BM103" s="6"/>
      <c r="BN103" s="9"/>
      <c r="BO103" s="6"/>
      <c r="BP103" s="9"/>
      <c r="BQ103" s="6"/>
      <c r="BR103" s="9"/>
      <c r="BS103" s="6"/>
      <c r="BT103" s="9"/>
      <c r="BU103" s="6"/>
      <c r="BV103" s="9"/>
      <c r="BW103" s="6"/>
      <c r="BX103" s="9"/>
      <c r="BY103" s="6"/>
      <c r="BZ103" s="9"/>
      <c r="CA103" s="6"/>
      <c r="CB103" s="9"/>
      <c r="CC103" s="6"/>
      <c r="CD103" s="9"/>
      <c r="CE103" s="6"/>
      <c r="CF103" s="9"/>
    </row>
    <row r="104" spans="1:84" ht="15.75" x14ac:dyDescent="0.25">
      <c r="A104" s="29" t="s">
        <v>210</v>
      </c>
      <c r="B104" s="35" t="s">
        <v>211</v>
      </c>
      <c r="C104" s="38"/>
      <c r="D104" s="38"/>
      <c r="E104" s="5" t="s">
        <v>346</v>
      </c>
      <c r="F104" s="5">
        <v>23.5</v>
      </c>
      <c r="G104" s="5">
        <f t="shared" si="142"/>
        <v>0</v>
      </c>
      <c r="H104" s="5">
        <f t="shared" si="189"/>
        <v>0</v>
      </c>
      <c r="I104" s="27" t="str">
        <f t="shared" si="143"/>
        <v>OK</v>
      </c>
      <c r="J104" s="30">
        <f t="shared" si="144"/>
        <v>0</v>
      </c>
      <c r="K104" s="28">
        <f t="shared" si="145"/>
        <v>0</v>
      </c>
      <c r="L104" s="16">
        <f t="shared" si="146"/>
        <v>0</v>
      </c>
      <c r="M104" s="16">
        <f t="shared" si="147"/>
        <v>0</v>
      </c>
      <c r="N104" s="16">
        <f t="shared" si="148"/>
        <v>0</v>
      </c>
      <c r="O104" s="16">
        <f t="shared" si="149"/>
        <v>0</v>
      </c>
      <c r="P104" s="16">
        <f t="shared" si="150"/>
        <v>0</v>
      </c>
      <c r="Q104" s="16">
        <f t="shared" si="151"/>
        <v>0</v>
      </c>
      <c r="R104" s="16">
        <f t="shared" si="152"/>
        <v>0</v>
      </c>
      <c r="S104" s="16">
        <f t="shared" si="153"/>
        <v>0</v>
      </c>
      <c r="T104" s="16">
        <f t="shared" si="154"/>
        <v>0</v>
      </c>
      <c r="U104" s="16">
        <f t="shared" si="155"/>
        <v>0</v>
      </c>
      <c r="V104" s="16">
        <f t="shared" si="156"/>
        <v>0</v>
      </c>
      <c r="W104" s="16">
        <f t="shared" si="157"/>
        <v>0</v>
      </c>
      <c r="X104" s="16">
        <f t="shared" si="158"/>
        <v>0</v>
      </c>
      <c r="Y104" s="28">
        <f t="shared" si="159"/>
        <v>0</v>
      </c>
      <c r="Z104" s="28">
        <f t="shared" si="160"/>
        <v>0</v>
      </c>
      <c r="AA104" s="28">
        <f t="shared" si="161"/>
        <v>0</v>
      </c>
      <c r="AB104" s="28">
        <f t="shared" si="162"/>
        <v>0</v>
      </c>
      <c r="AC104" s="28">
        <f t="shared" si="163"/>
        <v>0</v>
      </c>
      <c r="AD104" s="28">
        <f t="shared" si="164"/>
        <v>0</v>
      </c>
      <c r="AE104" s="28">
        <f t="shared" si="165"/>
        <v>0</v>
      </c>
      <c r="AF104" s="28">
        <f t="shared" si="166"/>
        <v>0</v>
      </c>
      <c r="AG104" s="28">
        <f t="shared" si="167"/>
        <v>0</v>
      </c>
      <c r="AH104" s="28">
        <f t="shared" si="168"/>
        <v>0</v>
      </c>
      <c r="AI104" s="28">
        <f t="shared" si="169"/>
        <v>0</v>
      </c>
      <c r="AJ104" s="28">
        <f t="shared" si="170"/>
        <v>0</v>
      </c>
      <c r="AK104" s="28">
        <f t="shared" si="171"/>
        <v>0</v>
      </c>
      <c r="AL104" s="28">
        <f t="shared" si="172"/>
        <v>0</v>
      </c>
      <c r="AM104" s="28">
        <f t="shared" si="173"/>
        <v>0</v>
      </c>
      <c r="AN104" s="28">
        <f t="shared" si="174"/>
        <v>0</v>
      </c>
      <c r="AO104" s="28">
        <f t="shared" si="175"/>
        <v>0</v>
      </c>
      <c r="AP104" s="28">
        <f t="shared" si="176"/>
        <v>0</v>
      </c>
      <c r="AQ104" s="28">
        <f t="shared" si="177"/>
        <v>0</v>
      </c>
      <c r="AR104" s="28">
        <f t="shared" si="178"/>
        <v>0</v>
      </c>
      <c r="AS104" s="28">
        <f t="shared" si="179"/>
        <v>0</v>
      </c>
      <c r="AT104" s="28">
        <f t="shared" si="180"/>
        <v>0</v>
      </c>
      <c r="AU104" s="28">
        <f t="shared" si="181"/>
        <v>0</v>
      </c>
      <c r="AV104" s="28">
        <f t="shared" si="182"/>
        <v>0</v>
      </c>
      <c r="AW104" s="28">
        <f t="shared" si="183"/>
        <v>0</v>
      </c>
      <c r="AX104" s="28">
        <f t="shared" si="184"/>
        <v>0</v>
      </c>
      <c r="AY104" s="28">
        <f t="shared" si="185"/>
        <v>0</v>
      </c>
      <c r="AZ104" s="28">
        <f t="shared" si="186"/>
        <v>0</v>
      </c>
      <c r="BA104" s="28">
        <f t="shared" si="187"/>
        <v>0</v>
      </c>
      <c r="BB104" s="28">
        <f t="shared" si="188"/>
        <v>0</v>
      </c>
      <c r="BC104" s="42">
        <v>3.3200000000000003</v>
      </c>
      <c r="BD104" s="43">
        <v>1.3120000000000001</v>
      </c>
      <c r="BI104" s="6">
        <v>3.3</v>
      </c>
      <c r="BJ104" s="6">
        <v>1.22</v>
      </c>
      <c r="BK104" s="6"/>
      <c r="BL104" s="9"/>
      <c r="BM104" s="6"/>
      <c r="BN104" s="9"/>
      <c r="BO104" s="6"/>
      <c r="BP104" s="9"/>
      <c r="BQ104" s="6"/>
      <c r="BR104" s="9"/>
      <c r="BS104" s="6"/>
      <c r="BT104" s="9"/>
      <c r="BU104" s="6"/>
      <c r="BV104" s="9"/>
      <c r="BW104" s="6"/>
      <c r="BX104" s="9"/>
      <c r="BY104" s="6"/>
      <c r="BZ104" s="9"/>
      <c r="CA104" s="6"/>
      <c r="CB104" s="9"/>
      <c r="CC104" s="6"/>
      <c r="CD104" s="9"/>
      <c r="CE104" s="6"/>
      <c r="CF104" s="9"/>
    </row>
    <row r="105" spans="1:84" ht="15.75" x14ac:dyDescent="0.25">
      <c r="A105" s="29" t="s">
        <v>14</v>
      </c>
      <c r="B105" s="35" t="s">
        <v>15</v>
      </c>
      <c r="C105" s="38"/>
      <c r="D105" s="38"/>
      <c r="E105" s="5" t="s">
        <v>346</v>
      </c>
      <c r="F105" s="5">
        <v>23.5</v>
      </c>
      <c r="G105" s="5">
        <f t="shared" si="142"/>
        <v>0</v>
      </c>
      <c r="H105" s="5">
        <f t="shared" si="189"/>
        <v>0</v>
      </c>
      <c r="I105" s="27" t="str">
        <f t="shared" si="143"/>
        <v>OK</v>
      </c>
      <c r="J105" s="30">
        <f t="shared" si="144"/>
        <v>0</v>
      </c>
      <c r="K105" s="28">
        <f t="shared" si="145"/>
        <v>0</v>
      </c>
      <c r="L105" s="16">
        <f t="shared" si="146"/>
        <v>0</v>
      </c>
      <c r="M105" s="16">
        <f t="shared" si="147"/>
        <v>0</v>
      </c>
      <c r="N105" s="16">
        <f t="shared" si="148"/>
        <v>0</v>
      </c>
      <c r="O105" s="16">
        <f t="shared" si="149"/>
        <v>0</v>
      </c>
      <c r="P105" s="16">
        <f t="shared" si="150"/>
        <v>0</v>
      </c>
      <c r="Q105" s="16">
        <f t="shared" si="151"/>
        <v>0</v>
      </c>
      <c r="R105" s="16">
        <f t="shared" si="152"/>
        <v>0</v>
      </c>
      <c r="S105" s="16">
        <f t="shared" si="153"/>
        <v>0</v>
      </c>
      <c r="T105" s="16">
        <f t="shared" si="154"/>
        <v>0</v>
      </c>
      <c r="U105" s="16">
        <f t="shared" si="155"/>
        <v>0</v>
      </c>
      <c r="V105" s="16">
        <f t="shared" si="156"/>
        <v>0</v>
      </c>
      <c r="W105" s="16">
        <f t="shared" si="157"/>
        <v>0</v>
      </c>
      <c r="X105" s="16">
        <f t="shared" si="158"/>
        <v>0</v>
      </c>
      <c r="Y105" s="28">
        <f t="shared" si="159"/>
        <v>0</v>
      </c>
      <c r="Z105" s="28">
        <f t="shared" si="160"/>
        <v>0</v>
      </c>
      <c r="AA105" s="28">
        <f t="shared" si="161"/>
        <v>0</v>
      </c>
      <c r="AB105" s="28">
        <f t="shared" si="162"/>
        <v>0</v>
      </c>
      <c r="AC105" s="28">
        <f t="shared" si="163"/>
        <v>0</v>
      </c>
      <c r="AD105" s="28">
        <f t="shared" si="164"/>
        <v>0</v>
      </c>
      <c r="AE105" s="28">
        <f t="shared" si="165"/>
        <v>0</v>
      </c>
      <c r="AF105" s="28">
        <f t="shared" si="166"/>
        <v>0</v>
      </c>
      <c r="AG105" s="28">
        <f t="shared" si="167"/>
        <v>0</v>
      </c>
      <c r="AH105" s="28">
        <f t="shared" si="168"/>
        <v>0</v>
      </c>
      <c r="AI105" s="28">
        <f t="shared" si="169"/>
        <v>0</v>
      </c>
      <c r="AJ105" s="28">
        <f t="shared" si="170"/>
        <v>0</v>
      </c>
      <c r="AK105" s="28">
        <f t="shared" si="171"/>
        <v>0</v>
      </c>
      <c r="AL105" s="28">
        <f t="shared" si="172"/>
        <v>0</v>
      </c>
      <c r="AM105" s="28">
        <f t="shared" si="173"/>
        <v>0</v>
      </c>
      <c r="AN105" s="28">
        <f t="shared" si="174"/>
        <v>0</v>
      </c>
      <c r="AO105" s="28">
        <f t="shared" si="175"/>
        <v>0</v>
      </c>
      <c r="AP105" s="28">
        <f t="shared" si="176"/>
        <v>0</v>
      </c>
      <c r="AQ105" s="28">
        <f t="shared" si="177"/>
        <v>0</v>
      </c>
      <c r="AR105" s="28">
        <f t="shared" si="178"/>
        <v>0</v>
      </c>
      <c r="AS105" s="28">
        <f t="shared" si="179"/>
        <v>0</v>
      </c>
      <c r="AT105" s="28">
        <f t="shared" si="180"/>
        <v>0</v>
      </c>
      <c r="AU105" s="28">
        <f t="shared" si="181"/>
        <v>0</v>
      </c>
      <c r="AV105" s="28">
        <f t="shared" si="182"/>
        <v>0</v>
      </c>
      <c r="AW105" s="28">
        <f t="shared" si="183"/>
        <v>0</v>
      </c>
      <c r="AX105" s="28">
        <f t="shared" si="184"/>
        <v>0</v>
      </c>
      <c r="AY105" s="28">
        <f t="shared" si="185"/>
        <v>0</v>
      </c>
      <c r="AZ105" s="28">
        <f t="shared" si="186"/>
        <v>0</v>
      </c>
      <c r="BA105" s="28">
        <f t="shared" si="187"/>
        <v>0</v>
      </c>
      <c r="BB105" s="28">
        <f t="shared" si="188"/>
        <v>0</v>
      </c>
      <c r="BC105" s="42">
        <v>3.1100000000000003</v>
      </c>
      <c r="BD105" s="43">
        <v>1.22</v>
      </c>
      <c r="BI105" s="6">
        <v>3.5</v>
      </c>
      <c r="BJ105" s="6">
        <v>1.3120000000000001</v>
      </c>
      <c r="BK105" s="6"/>
      <c r="BL105" s="9"/>
      <c r="BM105" s="6"/>
      <c r="BN105" s="9"/>
      <c r="BO105" s="6"/>
      <c r="BP105" s="9"/>
      <c r="BQ105" s="6"/>
      <c r="BR105" s="9"/>
      <c r="BS105" s="6"/>
      <c r="BT105" s="9"/>
      <c r="BU105" s="6"/>
      <c r="BV105" s="9"/>
      <c r="BW105" s="6"/>
      <c r="BX105" s="9"/>
      <c r="BY105" s="6"/>
      <c r="BZ105" s="9"/>
      <c r="CA105" s="6"/>
      <c r="CB105" s="9"/>
      <c r="CC105" s="6"/>
      <c r="CD105" s="9"/>
      <c r="CE105" s="6"/>
      <c r="CF105" s="9"/>
    </row>
    <row r="106" spans="1:84" ht="15.75" x14ac:dyDescent="0.25">
      <c r="A106" s="29" t="s">
        <v>130</v>
      </c>
      <c r="B106" s="35" t="s">
        <v>131</v>
      </c>
      <c r="C106" s="38"/>
      <c r="D106" s="38"/>
      <c r="E106" s="5" t="s">
        <v>346</v>
      </c>
      <c r="F106" s="5">
        <v>23.5</v>
      </c>
      <c r="G106" s="5">
        <f t="shared" si="142"/>
        <v>0</v>
      </c>
      <c r="H106" s="5">
        <f t="shared" si="189"/>
        <v>0</v>
      </c>
      <c r="I106" s="27" t="str">
        <f t="shared" si="143"/>
        <v>OK</v>
      </c>
      <c r="J106" s="30">
        <f t="shared" si="144"/>
        <v>0</v>
      </c>
      <c r="K106" s="28">
        <f t="shared" si="145"/>
        <v>0</v>
      </c>
      <c r="L106" s="16">
        <f t="shared" si="146"/>
        <v>0</v>
      </c>
      <c r="M106" s="16">
        <f t="shared" si="147"/>
        <v>0</v>
      </c>
      <c r="N106" s="16">
        <f t="shared" si="148"/>
        <v>0</v>
      </c>
      <c r="O106" s="16">
        <f t="shared" si="149"/>
        <v>0</v>
      </c>
      <c r="P106" s="16">
        <f t="shared" si="150"/>
        <v>0</v>
      </c>
      <c r="Q106" s="16">
        <f t="shared" si="151"/>
        <v>0</v>
      </c>
      <c r="R106" s="16">
        <f t="shared" si="152"/>
        <v>0</v>
      </c>
      <c r="S106" s="16">
        <f t="shared" si="153"/>
        <v>0</v>
      </c>
      <c r="T106" s="16">
        <f t="shared" si="154"/>
        <v>0</v>
      </c>
      <c r="U106" s="16">
        <f t="shared" si="155"/>
        <v>0</v>
      </c>
      <c r="V106" s="16">
        <f t="shared" si="156"/>
        <v>0</v>
      </c>
      <c r="W106" s="16">
        <f t="shared" si="157"/>
        <v>0</v>
      </c>
      <c r="X106" s="16">
        <f t="shared" si="158"/>
        <v>0</v>
      </c>
      <c r="Y106" s="28">
        <f t="shared" si="159"/>
        <v>0</v>
      </c>
      <c r="Z106" s="28">
        <f t="shared" si="160"/>
        <v>0</v>
      </c>
      <c r="AA106" s="28">
        <f t="shared" si="161"/>
        <v>0</v>
      </c>
      <c r="AB106" s="28">
        <f t="shared" si="162"/>
        <v>0</v>
      </c>
      <c r="AC106" s="28">
        <f t="shared" si="163"/>
        <v>0</v>
      </c>
      <c r="AD106" s="28">
        <f t="shared" si="164"/>
        <v>0</v>
      </c>
      <c r="AE106" s="28">
        <f t="shared" si="165"/>
        <v>0</v>
      </c>
      <c r="AF106" s="28">
        <f t="shared" si="166"/>
        <v>0</v>
      </c>
      <c r="AG106" s="28">
        <f t="shared" si="167"/>
        <v>0</v>
      </c>
      <c r="AH106" s="28">
        <f t="shared" si="168"/>
        <v>0</v>
      </c>
      <c r="AI106" s="28">
        <f t="shared" si="169"/>
        <v>0</v>
      </c>
      <c r="AJ106" s="28">
        <f t="shared" si="170"/>
        <v>0</v>
      </c>
      <c r="AK106" s="28">
        <f t="shared" si="171"/>
        <v>0</v>
      </c>
      <c r="AL106" s="28">
        <f t="shared" si="172"/>
        <v>0</v>
      </c>
      <c r="AM106" s="28">
        <f t="shared" si="173"/>
        <v>0</v>
      </c>
      <c r="AN106" s="28">
        <f t="shared" si="174"/>
        <v>0</v>
      </c>
      <c r="AO106" s="28">
        <f t="shared" si="175"/>
        <v>0</v>
      </c>
      <c r="AP106" s="28">
        <f t="shared" si="176"/>
        <v>0</v>
      </c>
      <c r="AQ106" s="28">
        <f t="shared" si="177"/>
        <v>0</v>
      </c>
      <c r="AR106" s="28">
        <f t="shared" si="178"/>
        <v>0</v>
      </c>
      <c r="AS106" s="28">
        <f t="shared" si="179"/>
        <v>0</v>
      </c>
      <c r="AT106" s="28">
        <f t="shared" si="180"/>
        <v>0</v>
      </c>
      <c r="AU106" s="28">
        <f t="shared" si="181"/>
        <v>0</v>
      </c>
      <c r="AV106" s="28">
        <f t="shared" si="182"/>
        <v>0</v>
      </c>
      <c r="AW106" s="28">
        <f t="shared" si="183"/>
        <v>0</v>
      </c>
      <c r="AX106" s="28">
        <f t="shared" si="184"/>
        <v>0</v>
      </c>
      <c r="AY106" s="28">
        <f t="shared" si="185"/>
        <v>0</v>
      </c>
      <c r="AZ106" s="28">
        <f t="shared" si="186"/>
        <v>0</v>
      </c>
      <c r="BA106" s="28">
        <f t="shared" si="187"/>
        <v>0</v>
      </c>
      <c r="BB106" s="28">
        <f t="shared" si="188"/>
        <v>0</v>
      </c>
      <c r="BC106" s="42">
        <v>3.1100000000000003</v>
      </c>
      <c r="BD106" s="43">
        <v>1.22</v>
      </c>
      <c r="BI106" s="6">
        <v>3.02</v>
      </c>
      <c r="BJ106" s="6">
        <v>1.097</v>
      </c>
      <c r="BK106" s="6"/>
      <c r="BL106" s="9"/>
      <c r="BM106" s="6"/>
      <c r="BN106" s="9"/>
      <c r="BO106" s="6"/>
      <c r="BP106" s="9"/>
      <c r="BQ106" s="6"/>
      <c r="BR106" s="9"/>
      <c r="BS106" s="6"/>
      <c r="BT106" s="9"/>
      <c r="BU106" s="6"/>
      <c r="BV106" s="9"/>
      <c r="BW106" s="6"/>
      <c r="BX106" s="9"/>
      <c r="BY106" s="6"/>
      <c r="BZ106" s="9"/>
      <c r="CA106" s="6"/>
      <c r="CB106" s="9"/>
      <c r="CC106" s="6"/>
      <c r="CD106" s="9"/>
      <c r="CE106" s="6"/>
      <c r="CF106" s="9"/>
    </row>
    <row r="107" spans="1:84" ht="15.75" x14ac:dyDescent="0.25">
      <c r="A107" s="29" t="s">
        <v>66</v>
      </c>
      <c r="B107" s="35" t="s">
        <v>67</v>
      </c>
      <c r="C107" s="38"/>
      <c r="D107" s="38"/>
      <c r="E107" s="5" t="s">
        <v>346</v>
      </c>
      <c r="F107" s="5">
        <v>23.5</v>
      </c>
      <c r="G107" s="5">
        <f t="shared" si="142"/>
        <v>0</v>
      </c>
      <c r="H107" s="5">
        <f t="shared" si="189"/>
        <v>0</v>
      </c>
      <c r="I107" s="27" t="str">
        <f t="shared" si="143"/>
        <v>OK</v>
      </c>
      <c r="J107" s="30">
        <f t="shared" si="144"/>
        <v>0</v>
      </c>
      <c r="K107" s="28">
        <f t="shared" si="145"/>
        <v>0</v>
      </c>
      <c r="L107" s="16">
        <f t="shared" si="146"/>
        <v>0</v>
      </c>
      <c r="M107" s="16">
        <f t="shared" si="147"/>
        <v>0</v>
      </c>
      <c r="N107" s="16">
        <f t="shared" si="148"/>
        <v>0</v>
      </c>
      <c r="O107" s="16">
        <f t="shared" si="149"/>
        <v>0</v>
      </c>
      <c r="P107" s="16">
        <f t="shared" si="150"/>
        <v>0</v>
      </c>
      <c r="Q107" s="16">
        <f t="shared" si="151"/>
        <v>0</v>
      </c>
      <c r="R107" s="16">
        <f t="shared" si="152"/>
        <v>0</v>
      </c>
      <c r="S107" s="16">
        <f t="shared" si="153"/>
        <v>0</v>
      </c>
      <c r="T107" s="16">
        <f t="shared" si="154"/>
        <v>0</v>
      </c>
      <c r="U107" s="16">
        <f t="shared" si="155"/>
        <v>0</v>
      </c>
      <c r="V107" s="16">
        <f t="shared" si="156"/>
        <v>0</v>
      </c>
      <c r="W107" s="16">
        <f t="shared" si="157"/>
        <v>0</v>
      </c>
      <c r="X107" s="16">
        <f t="shared" si="158"/>
        <v>0</v>
      </c>
      <c r="Y107" s="28">
        <f t="shared" si="159"/>
        <v>0</v>
      </c>
      <c r="Z107" s="28">
        <f t="shared" si="160"/>
        <v>0</v>
      </c>
      <c r="AA107" s="28">
        <f t="shared" si="161"/>
        <v>0</v>
      </c>
      <c r="AB107" s="28">
        <f t="shared" si="162"/>
        <v>0</v>
      </c>
      <c r="AC107" s="28">
        <f t="shared" si="163"/>
        <v>0</v>
      </c>
      <c r="AD107" s="28">
        <f t="shared" si="164"/>
        <v>0</v>
      </c>
      <c r="AE107" s="28">
        <f t="shared" si="165"/>
        <v>0</v>
      </c>
      <c r="AF107" s="28">
        <f t="shared" si="166"/>
        <v>0</v>
      </c>
      <c r="AG107" s="28">
        <f t="shared" si="167"/>
        <v>0</v>
      </c>
      <c r="AH107" s="28">
        <f t="shared" si="168"/>
        <v>0</v>
      </c>
      <c r="AI107" s="28">
        <f t="shared" si="169"/>
        <v>0</v>
      </c>
      <c r="AJ107" s="28">
        <f t="shared" si="170"/>
        <v>0</v>
      </c>
      <c r="AK107" s="28">
        <f t="shared" si="171"/>
        <v>0</v>
      </c>
      <c r="AL107" s="28">
        <f t="shared" si="172"/>
        <v>0</v>
      </c>
      <c r="AM107" s="28">
        <f t="shared" si="173"/>
        <v>0</v>
      </c>
      <c r="AN107" s="28">
        <f t="shared" si="174"/>
        <v>0</v>
      </c>
      <c r="AO107" s="28">
        <f t="shared" si="175"/>
        <v>0</v>
      </c>
      <c r="AP107" s="28">
        <f t="shared" si="176"/>
        <v>0</v>
      </c>
      <c r="AQ107" s="28">
        <f t="shared" si="177"/>
        <v>0</v>
      </c>
      <c r="AR107" s="28">
        <f t="shared" si="178"/>
        <v>0</v>
      </c>
      <c r="AS107" s="28">
        <f t="shared" si="179"/>
        <v>0</v>
      </c>
      <c r="AT107" s="28">
        <f t="shared" si="180"/>
        <v>0</v>
      </c>
      <c r="AU107" s="28">
        <f t="shared" si="181"/>
        <v>0</v>
      </c>
      <c r="AV107" s="28">
        <f t="shared" si="182"/>
        <v>0</v>
      </c>
      <c r="AW107" s="28">
        <f t="shared" si="183"/>
        <v>0</v>
      </c>
      <c r="AX107" s="28">
        <f t="shared" si="184"/>
        <v>0</v>
      </c>
      <c r="AY107" s="28">
        <f t="shared" si="185"/>
        <v>0</v>
      </c>
      <c r="AZ107" s="28">
        <f t="shared" si="186"/>
        <v>0</v>
      </c>
      <c r="BA107" s="28">
        <f t="shared" si="187"/>
        <v>0</v>
      </c>
      <c r="BB107" s="28">
        <f t="shared" si="188"/>
        <v>0</v>
      </c>
      <c r="BC107" s="42">
        <v>3.1100000000000003</v>
      </c>
      <c r="BD107" s="43">
        <v>1.22</v>
      </c>
      <c r="BI107" s="6">
        <v>3.38</v>
      </c>
      <c r="BJ107" s="6">
        <v>1.2609999999999999</v>
      </c>
      <c r="BK107" s="6"/>
      <c r="BL107" s="9"/>
      <c r="BM107" s="6"/>
      <c r="BN107" s="9"/>
      <c r="BO107" s="6"/>
      <c r="BP107" s="9"/>
      <c r="BQ107" s="6"/>
      <c r="BR107" s="9"/>
      <c r="BS107" s="6"/>
      <c r="BT107" s="9"/>
      <c r="BU107" s="6"/>
      <c r="BV107" s="9"/>
      <c r="BW107" s="6"/>
      <c r="BX107" s="9"/>
      <c r="BY107" s="6"/>
      <c r="BZ107" s="9"/>
      <c r="CA107" s="6"/>
      <c r="CB107" s="9"/>
      <c r="CC107" s="6"/>
      <c r="CD107" s="9"/>
      <c r="CE107" s="6"/>
      <c r="CF107" s="9"/>
    </row>
    <row r="108" spans="1:84" ht="15.75" x14ac:dyDescent="0.25">
      <c r="A108" s="29" t="s">
        <v>68</v>
      </c>
      <c r="B108" s="35" t="s">
        <v>69</v>
      </c>
      <c r="C108" s="38"/>
      <c r="D108" s="38"/>
      <c r="E108" s="5" t="s">
        <v>346</v>
      </c>
      <c r="F108" s="5">
        <v>23.5</v>
      </c>
      <c r="G108" s="5">
        <f t="shared" si="142"/>
        <v>0</v>
      </c>
      <c r="H108" s="5">
        <f t="shared" si="189"/>
        <v>0</v>
      </c>
      <c r="I108" s="27" t="str">
        <f t="shared" si="143"/>
        <v>OK</v>
      </c>
      <c r="J108" s="30">
        <f t="shared" si="144"/>
        <v>0</v>
      </c>
      <c r="K108" s="28">
        <f t="shared" si="145"/>
        <v>0</v>
      </c>
      <c r="L108" s="16">
        <f t="shared" si="146"/>
        <v>0</v>
      </c>
      <c r="M108" s="16">
        <f t="shared" si="147"/>
        <v>0</v>
      </c>
      <c r="N108" s="16">
        <f t="shared" si="148"/>
        <v>0</v>
      </c>
      <c r="O108" s="16">
        <f t="shared" si="149"/>
        <v>0</v>
      </c>
      <c r="P108" s="16">
        <f t="shared" si="150"/>
        <v>0</v>
      </c>
      <c r="Q108" s="16">
        <f t="shared" si="151"/>
        <v>0</v>
      </c>
      <c r="R108" s="16">
        <f t="shared" si="152"/>
        <v>0</v>
      </c>
      <c r="S108" s="16">
        <f t="shared" si="153"/>
        <v>0</v>
      </c>
      <c r="T108" s="16">
        <f t="shared" si="154"/>
        <v>0</v>
      </c>
      <c r="U108" s="16">
        <f t="shared" si="155"/>
        <v>0</v>
      </c>
      <c r="V108" s="16">
        <f t="shared" si="156"/>
        <v>0</v>
      </c>
      <c r="W108" s="16">
        <f t="shared" si="157"/>
        <v>0</v>
      </c>
      <c r="X108" s="16">
        <f t="shared" si="158"/>
        <v>0</v>
      </c>
      <c r="Y108" s="28">
        <f t="shared" si="159"/>
        <v>0</v>
      </c>
      <c r="Z108" s="28">
        <f t="shared" si="160"/>
        <v>0</v>
      </c>
      <c r="AA108" s="28">
        <f t="shared" si="161"/>
        <v>0</v>
      </c>
      <c r="AB108" s="28">
        <f t="shared" si="162"/>
        <v>0</v>
      </c>
      <c r="AC108" s="28">
        <f t="shared" si="163"/>
        <v>0</v>
      </c>
      <c r="AD108" s="28">
        <f t="shared" si="164"/>
        <v>0</v>
      </c>
      <c r="AE108" s="28">
        <f t="shared" si="165"/>
        <v>0</v>
      </c>
      <c r="AF108" s="28">
        <f t="shared" si="166"/>
        <v>0</v>
      </c>
      <c r="AG108" s="28">
        <f t="shared" si="167"/>
        <v>0</v>
      </c>
      <c r="AH108" s="28">
        <f t="shared" si="168"/>
        <v>0</v>
      </c>
      <c r="AI108" s="28">
        <f t="shared" si="169"/>
        <v>0</v>
      </c>
      <c r="AJ108" s="28">
        <f t="shared" si="170"/>
        <v>0</v>
      </c>
      <c r="AK108" s="28">
        <f t="shared" si="171"/>
        <v>0</v>
      </c>
      <c r="AL108" s="28">
        <f t="shared" si="172"/>
        <v>0</v>
      </c>
      <c r="AM108" s="28">
        <f t="shared" si="173"/>
        <v>0</v>
      </c>
      <c r="AN108" s="28">
        <f t="shared" si="174"/>
        <v>0</v>
      </c>
      <c r="AO108" s="28">
        <f t="shared" si="175"/>
        <v>0</v>
      </c>
      <c r="AP108" s="28">
        <f t="shared" si="176"/>
        <v>0</v>
      </c>
      <c r="AQ108" s="28">
        <f t="shared" si="177"/>
        <v>0</v>
      </c>
      <c r="AR108" s="28">
        <f t="shared" si="178"/>
        <v>0</v>
      </c>
      <c r="AS108" s="28">
        <f t="shared" si="179"/>
        <v>0</v>
      </c>
      <c r="AT108" s="28">
        <f t="shared" si="180"/>
        <v>0</v>
      </c>
      <c r="AU108" s="28">
        <f t="shared" si="181"/>
        <v>0</v>
      </c>
      <c r="AV108" s="28">
        <f t="shared" si="182"/>
        <v>0</v>
      </c>
      <c r="AW108" s="28">
        <f t="shared" si="183"/>
        <v>0</v>
      </c>
      <c r="AX108" s="28">
        <f t="shared" si="184"/>
        <v>0</v>
      </c>
      <c r="AY108" s="28">
        <f t="shared" si="185"/>
        <v>0</v>
      </c>
      <c r="AZ108" s="28">
        <f t="shared" si="186"/>
        <v>0</v>
      </c>
      <c r="BA108" s="28">
        <f t="shared" si="187"/>
        <v>0</v>
      </c>
      <c r="BB108" s="28">
        <f t="shared" si="188"/>
        <v>0</v>
      </c>
      <c r="BC108" s="42">
        <v>3.1100000000000003</v>
      </c>
      <c r="BD108" s="43">
        <v>1.22</v>
      </c>
      <c r="BI108" s="6">
        <v>3.5</v>
      </c>
      <c r="BJ108" s="6">
        <v>1.3120000000000001</v>
      </c>
      <c r="BK108" s="6"/>
      <c r="BL108" s="9"/>
      <c r="BM108" s="6"/>
      <c r="BN108" s="9"/>
      <c r="BO108" s="6"/>
      <c r="BP108" s="9"/>
      <c r="BQ108" s="6"/>
      <c r="BR108" s="9"/>
      <c r="BS108" s="6"/>
      <c r="BT108" s="9"/>
      <c r="BU108" s="6"/>
      <c r="BV108" s="9"/>
      <c r="BW108" s="6"/>
      <c r="BX108" s="9"/>
      <c r="BY108" s="6"/>
      <c r="BZ108" s="9"/>
      <c r="CA108" s="6"/>
      <c r="CB108" s="9"/>
      <c r="CC108" s="6"/>
      <c r="CD108" s="9"/>
      <c r="CE108" s="6"/>
      <c r="CF108" s="9"/>
    </row>
    <row r="109" spans="1:84" ht="15.75" x14ac:dyDescent="0.25">
      <c r="A109" s="29" t="s">
        <v>132</v>
      </c>
      <c r="B109" s="35" t="s">
        <v>133</v>
      </c>
      <c r="C109" s="38"/>
      <c r="D109" s="38"/>
      <c r="E109" s="5" t="s">
        <v>346</v>
      </c>
      <c r="F109" s="5">
        <v>23.5</v>
      </c>
      <c r="G109" s="5">
        <f t="shared" si="142"/>
        <v>0</v>
      </c>
      <c r="H109" s="5">
        <f t="shared" si="189"/>
        <v>0</v>
      </c>
      <c r="I109" s="27" t="str">
        <f t="shared" si="143"/>
        <v>OK</v>
      </c>
      <c r="J109" s="30">
        <f t="shared" si="144"/>
        <v>0</v>
      </c>
      <c r="K109" s="28">
        <f t="shared" si="145"/>
        <v>0</v>
      </c>
      <c r="L109" s="16">
        <f t="shared" si="146"/>
        <v>0</v>
      </c>
      <c r="M109" s="16">
        <f t="shared" si="147"/>
        <v>0</v>
      </c>
      <c r="N109" s="16">
        <f t="shared" si="148"/>
        <v>0</v>
      </c>
      <c r="O109" s="16">
        <f t="shared" si="149"/>
        <v>0</v>
      </c>
      <c r="P109" s="16">
        <f t="shared" si="150"/>
        <v>0</v>
      </c>
      <c r="Q109" s="16">
        <f t="shared" si="151"/>
        <v>0</v>
      </c>
      <c r="R109" s="16">
        <f t="shared" si="152"/>
        <v>0</v>
      </c>
      <c r="S109" s="16">
        <f t="shared" si="153"/>
        <v>0</v>
      </c>
      <c r="T109" s="16">
        <f t="shared" si="154"/>
        <v>0</v>
      </c>
      <c r="U109" s="16">
        <f t="shared" si="155"/>
        <v>0</v>
      </c>
      <c r="V109" s="16">
        <f t="shared" si="156"/>
        <v>0</v>
      </c>
      <c r="W109" s="16">
        <f t="shared" si="157"/>
        <v>0</v>
      </c>
      <c r="X109" s="16">
        <f t="shared" si="158"/>
        <v>0</v>
      </c>
      <c r="Y109" s="28">
        <f t="shared" si="159"/>
        <v>0</v>
      </c>
      <c r="Z109" s="28">
        <f t="shared" si="160"/>
        <v>0</v>
      </c>
      <c r="AA109" s="28">
        <f t="shared" si="161"/>
        <v>0</v>
      </c>
      <c r="AB109" s="28">
        <f t="shared" si="162"/>
        <v>0</v>
      </c>
      <c r="AC109" s="28">
        <f t="shared" si="163"/>
        <v>0</v>
      </c>
      <c r="AD109" s="28">
        <f t="shared" si="164"/>
        <v>0</v>
      </c>
      <c r="AE109" s="28">
        <f t="shared" si="165"/>
        <v>0</v>
      </c>
      <c r="AF109" s="28">
        <f t="shared" si="166"/>
        <v>0</v>
      </c>
      <c r="AG109" s="28">
        <f t="shared" si="167"/>
        <v>0</v>
      </c>
      <c r="AH109" s="28">
        <f t="shared" si="168"/>
        <v>0</v>
      </c>
      <c r="AI109" s="28">
        <f t="shared" si="169"/>
        <v>0</v>
      </c>
      <c r="AJ109" s="28">
        <f t="shared" si="170"/>
        <v>0</v>
      </c>
      <c r="AK109" s="28">
        <f t="shared" si="171"/>
        <v>0</v>
      </c>
      <c r="AL109" s="28">
        <f t="shared" si="172"/>
        <v>0</v>
      </c>
      <c r="AM109" s="28">
        <f t="shared" si="173"/>
        <v>0</v>
      </c>
      <c r="AN109" s="28">
        <f t="shared" si="174"/>
        <v>0</v>
      </c>
      <c r="AO109" s="28">
        <f t="shared" si="175"/>
        <v>0</v>
      </c>
      <c r="AP109" s="28">
        <f t="shared" si="176"/>
        <v>0</v>
      </c>
      <c r="AQ109" s="28">
        <f t="shared" si="177"/>
        <v>0</v>
      </c>
      <c r="AR109" s="28">
        <f t="shared" si="178"/>
        <v>0</v>
      </c>
      <c r="AS109" s="28">
        <f t="shared" si="179"/>
        <v>0</v>
      </c>
      <c r="AT109" s="28">
        <f t="shared" si="180"/>
        <v>0</v>
      </c>
      <c r="AU109" s="28">
        <f t="shared" si="181"/>
        <v>0</v>
      </c>
      <c r="AV109" s="28">
        <f t="shared" si="182"/>
        <v>0</v>
      </c>
      <c r="AW109" s="28">
        <f t="shared" si="183"/>
        <v>0</v>
      </c>
      <c r="AX109" s="28">
        <f t="shared" si="184"/>
        <v>0</v>
      </c>
      <c r="AY109" s="28">
        <f t="shared" si="185"/>
        <v>0</v>
      </c>
      <c r="AZ109" s="28">
        <f t="shared" si="186"/>
        <v>0</v>
      </c>
      <c r="BA109" s="28">
        <f t="shared" si="187"/>
        <v>0</v>
      </c>
      <c r="BB109" s="28">
        <f t="shared" si="188"/>
        <v>0</v>
      </c>
      <c r="BC109" s="42">
        <v>3.1100000000000003</v>
      </c>
      <c r="BD109" s="43">
        <v>1.22</v>
      </c>
      <c r="BI109" s="6">
        <v>3.52</v>
      </c>
      <c r="BJ109" s="6">
        <v>1.3220000000000001</v>
      </c>
      <c r="BK109" s="6"/>
      <c r="BL109" s="9"/>
      <c r="BM109" s="6"/>
      <c r="BN109" s="9"/>
      <c r="BO109" s="6"/>
      <c r="BP109" s="9"/>
      <c r="BQ109" s="6"/>
      <c r="BR109" s="9"/>
      <c r="BS109" s="6"/>
      <c r="BT109" s="9"/>
      <c r="BU109" s="6"/>
      <c r="BV109" s="9"/>
      <c r="BW109" s="6"/>
      <c r="BX109" s="9"/>
      <c r="BY109" s="6"/>
      <c r="BZ109" s="9"/>
      <c r="CA109" s="6"/>
      <c r="CB109" s="9"/>
      <c r="CC109" s="6"/>
      <c r="CD109" s="9"/>
      <c r="CE109" s="6"/>
      <c r="CF109" s="9"/>
    </row>
    <row r="110" spans="1:84" ht="15.75" x14ac:dyDescent="0.25">
      <c r="A110" s="29" t="s">
        <v>190</v>
      </c>
      <c r="B110" s="35" t="s">
        <v>191</v>
      </c>
      <c r="C110" s="38"/>
      <c r="D110" s="38"/>
      <c r="E110" s="5" t="s">
        <v>346</v>
      </c>
      <c r="F110" s="5">
        <v>23.5</v>
      </c>
      <c r="G110" s="5">
        <f t="shared" ref="G110:G130" si="190">C110*D110*F110</f>
        <v>0</v>
      </c>
      <c r="H110" s="5">
        <f t="shared" si="189"/>
        <v>0</v>
      </c>
      <c r="I110" s="27" t="str">
        <f t="shared" ref="I110:I130" si="191">IF(G110&gt;H110,"SUPERA SV","OK")</f>
        <v>OK</v>
      </c>
      <c r="J110" s="30">
        <f t="shared" ref="J110:J130" si="192">ROUND($G110*(BC110+BD110)/100,2)</f>
        <v>0</v>
      </c>
      <c r="K110" s="28">
        <f t="shared" ref="K110:K130" si="193">ROUND($G110*(BE110+BF110)/100,2)</f>
        <v>0</v>
      </c>
      <c r="L110" s="16">
        <f t="shared" ref="L110:L130" si="194">ROUND($G110*(BG110+BH110)/100,2)</f>
        <v>0</v>
      </c>
      <c r="M110" s="16">
        <f t="shared" ref="M110:M130" si="195">ROUND($G110*(BI110+BJ110)/100,2)</f>
        <v>0</v>
      </c>
      <c r="N110" s="16">
        <f t="shared" ref="N110:N130" si="196">ROUND($G110*(BK110+BL110)/100,2)</f>
        <v>0</v>
      </c>
      <c r="O110" s="16">
        <f t="shared" ref="O110:O130" si="197">ROUND($G110*(BM110+BN110)/100,2)</f>
        <v>0</v>
      </c>
      <c r="P110" s="16">
        <f t="shared" ref="P110:P130" si="198">ROUND($G110*(BO110+BP110)/100,2)</f>
        <v>0</v>
      </c>
      <c r="Q110" s="16">
        <f t="shared" ref="Q110:Q130" si="199">ROUND($G110*(BQ110+BR110)/100,2)</f>
        <v>0</v>
      </c>
      <c r="R110" s="16">
        <f t="shared" ref="R110:R130" si="200">ROUND($G110*(BS110+BT110)/100,2)</f>
        <v>0</v>
      </c>
      <c r="S110" s="16">
        <f t="shared" ref="S110:S130" si="201">ROUND($G110*(BU110+BV110)/100,2)</f>
        <v>0</v>
      </c>
      <c r="T110" s="16">
        <f t="shared" ref="T110:T130" si="202">ROUND($G110*(BW110+BX110)/100,2)</f>
        <v>0</v>
      </c>
      <c r="U110" s="16">
        <f t="shared" ref="U110:U130" si="203">ROUND($G110*(BY110+BZ110)/100,2)</f>
        <v>0</v>
      </c>
      <c r="V110" s="16">
        <f t="shared" ref="V110:V130" si="204">ROUND($G110*(CA110+CB110)/100,2)</f>
        <v>0</v>
      </c>
      <c r="W110" s="16">
        <f t="shared" ref="W110:W130" si="205">ROUND($G110*(CC110+CD110)/100,2)</f>
        <v>0</v>
      </c>
      <c r="X110" s="16">
        <f t="shared" ref="X110:X130" si="206">ROUND($G110*(CE110+CF110)/100,2)</f>
        <v>0</v>
      </c>
      <c r="Y110" s="28">
        <f t="shared" ref="Y110:Y130" si="207">IF($H110&gt;$G110,J110-(G110*BC110/100*85/100)*70/100,J110-(($H110*BC110)/100)*85/100*70/100)</f>
        <v>0</v>
      </c>
      <c r="Z110" s="28">
        <f t="shared" ref="Z110:Z130" si="208">IF($H110&gt;$G110,J110-(G110*BC110/100)*70/100,J110-(($H110*BC110)/100)*70/100)</f>
        <v>0</v>
      </c>
      <c r="AA110" s="28">
        <f t="shared" ref="AA110:AA130" si="209">IF($H110&gt;$G110,K110-(G110*BE110/100*85/100)*70/100,K110-(($H110*BE110)/100)*85/100*70/100)</f>
        <v>0</v>
      </c>
      <c r="AB110" s="28">
        <f t="shared" ref="AB110:AB130" si="210">IF($H110&gt;$G110,K110-(G110*BE110/100)*70/100,K110-(($H110*BE110)/100)*70/100)</f>
        <v>0</v>
      </c>
      <c r="AC110" s="28">
        <f t="shared" ref="AC110:AC130" si="211">IF($H110&gt;$G110,L110-(G110*BG110/100*85/100)*70/100,L110-(($H110*BG110)/100)*85/100*70/100)</f>
        <v>0</v>
      </c>
      <c r="AD110" s="28">
        <f t="shared" ref="AD110:AD130" si="212">IF($H110&gt;$G110,L110-(G110*BG110/100)*70/100,L110-(($H110*BG110)/100)*70/100)</f>
        <v>0</v>
      </c>
      <c r="AE110" s="28">
        <f t="shared" ref="AE110:AE130" si="213">IF($H110&gt;$G110,M110-(G110*BI110/100*85/100)*70/100,M110-(($H110*BI110)/100)*85/100*70/100)</f>
        <v>0</v>
      </c>
      <c r="AF110" s="28">
        <f t="shared" ref="AF110:AF130" si="214">IF($H110&gt;$G110,M110-(G110*BI110/100)*70/100,M110-(($H110*BI110)/100)*70/100)</f>
        <v>0</v>
      </c>
      <c r="AG110" s="28">
        <f t="shared" ref="AG110:AG130" si="215">IF($H110&gt;$G110,N110-(G110*BK110/100*85/100)*70/100,N110-(($H110*BK110)/100)*85/100*70/100)</f>
        <v>0</v>
      </c>
      <c r="AH110" s="28">
        <f t="shared" ref="AH110:AH130" si="216">IF($H110&gt;$G110,N110-(G110*BK110/100)*70/100,N110-(($H110*BK110)/100)*70/100)</f>
        <v>0</v>
      </c>
      <c r="AI110" s="28">
        <f t="shared" ref="AI110:AI130" si="217">IF($H110&gt;$G110,O110-(G110*BM110/100*85/100)*70/100,O110-(($H110*BM110)/100)*85/100*70/100)</f>
        <v>0</v>
      </c>
      <c r="AJ110" s="28">
        <f t="shared" ref="AJ110:AJ130" si="218">IF($H110&gt;$G110,O110-(G110*BM110/100)*70/100,O110-(($H110*BM110)/100)*70/100)</f>
        <v>0</v>
      </c>
      <c r="AK110" s="28">
        <f t="shared" ref="AK110:AK130" si="219">IF($H110&gt;$G110,P110-(G110*BO110/100*85/100)*70/100,P110-(($H110*BO110)/100)*85/100*70/100)</f>
        <v>0</v>
      </c>
      <c r="AL110" s="28">
        <f t="shared" ref="AL110:AL130" si="220">IF($H110&gt;$G110,P110-(G110*BO110/100)*70/100,P110-(($H110*BO110)/100)*70/100)</f>
        <v>0</v>
      </c>
      <c r="AM110" s="28">
        <f t="shared" ref="AM110:AM130" si="221">IF($H110&gt;$G110,Q110-(G110*BQ110/100*85/100)*70/100,Q110-(($H110*BQ110)/100)*85/100*70/100)</f>
        <v>0</v>
      </c>
      <c r="AN110" s="28">
        <f t="shared" ref="AN110:AN130" si="222">IF($H110&gt;$G110,Q110-(G110*BQ110/100)*70/100,Q110-(($H110*BQ110)/100)*70/100)</f>
        <v>0</v>
      </c>
      <c r="AO110" s="28">
        <f t="shared" ref="AO110:AO130" si="223">IF($H110&gt;$G110,R110-(G110*BS110/100*85/100)*70/100,R110-(($H110*BS110)/100)*85/100*70/100)</f>
        <v>0</v>
      </c>
      <c r="AP110" s="28">
        <f t="shared" ref="AP110:AP130" si="224">IF($H110&gt;$G110,R110-(G110*BS110/100)*70/100,R110-(($H110*BS110)/100)*70/100)</f>
        <v>0</v>
      </c>
      <c r="AQ110" s="28">
        <f t="shared" ref="AQ110:AQ130" si="225">IF($H110&gt;$G110,S110-(G110*BU110/100*85/100)*70/100,S110-(($H110*BU110)/100)*85/100*70/100)</f>
        <v>0</v>
      </c>
      <c r="AR110" s="28">
        <f t="shared" ref="AR110:AR130" si="226">IF($H110&gt;$G110,S110-(G110*BU110/100)*70/100,S110-(($H110*BU110)/100)*70/100)</f>
        <v>0</v>
      </c>
      <c r="AS110" s="28">
        <f t="shared" ref="AS110:AS130" si="227">IF($H110&gt;$G110,T110-(G110*BW110/100*85/100)*70/100,T110-(($H110*BW110)/100)*85/100*70/100)</f>
        <v>0</v>
      </c>
      <c r="AT110" s="28">
        <f t="shared" ref="AT110:AT130" si="228">IF($H110&gt;$G110,T110-(G110*BW110/100)*70/100,T110-(($H110*BW110)/100)*70/100)</f>
        <v>0</v>
      </c>
      <c r="AU110" s="28">
        <f t="shared" ref="AU110:AU130" si="229">IF($H110&gt;$G110,U110-(G110*BY110/100*85/100)*70/100,U110-(($H110*BY110)/100)*85/100*70/100)</f>
        <v>0</v>
      </c>
      <c r="AV110" s="28">
        <f t="shared" ref="AV110:AV130" si="230">IF($H110&gt;$G110,U110-(G110*BY110/100)*70/100,U110-(($H110*BY110)/100)*70/100)</f>
        <v>0</v>
      </c>
      <c r="AW110" s="28">
        <f t="shared" ref="AW110:AW130" si="231">IF($H110&gt;$G110,V110-(G110*CA110/100*85/100)*70/100,V110-(($H110*CA110)/100)*85/100*70/100)</f>
        <v>0</v>
      </c>
      <c r="AX110" s="28">
        <f t="shared" ref="AX110:AX130" si="232">IF($H110&gt;$G110,V110-(G110*CA110/100)*70/100,V110-(($H110*CA110)/100)*70/100)</f>
        <v>0</v>
      </c>
      <c r="AY110" s="28">
        <f t="shared" ref="AY110:AY130" si="233">IF($H110&gt;$G110,W110-(G110*CC110/100*85/100)*70/100,W110-(($H110*CC110)/100)*85/100*70/100)</f>
        <v>0</v>
      </c>
      <c r="AZ110" s="28">
        <f t="shared" ref="AZ110:AZ130" si="234">IF($H110&gt;$G110,W110-(G110*CC110/100)*70/100,W110-(($H110*CC110)/100)*70/100)</f>
        <v>0</v>
      </c>
      <c r="BA110" s="28">
        <f t="shared" ref="BA110:BA130" si="235">IF($H110&gt;$G110,X110-(G110*CE110/100*85/100)*70/100,X110-(($H110*CE110)/100)*85/100*70/100)</f>
        <v>0</v>
      </c>
      <c r="BB110" s="28">
        <f t="shared" ref="BB110:BB130" si="236">IF($H110&gt;$G110,X110-(G110*CE110/100)*70/100,X110-(($H110*CE110)/100)*70/100)</f>
        <v>0</v>
      </c>
      <c r="BC110" s="42">
        <v>3.3200000000000003</v>
      </c>
      <c r="BD110" s="43">
        <v>1.3120000000000001</v>
      </c>
      <c r="BI110" s="6">
        <v>3.3</v>
      </c>
      <c r="BJ110" s="6">
        <v>1.23</v>
      </c>
      <c r="BK110" s="6"/>
      <c r="BL110" s="9"/>
      <c r="BM110" s="6"/>
      <c r="BN110" s="9"/>
      <c r="BO110" s="6"/>
      <c r="BP110" s="9"/>
      <c r="BQ110" s="6"/>
      <c r="BR110" s="9"/>
      <c r="BS110" s="6"/>
      <c r="BT110" s="9"/>
      <c r="BU110" s="6"/>
      <c r="BV110" s="9"/>
      <c r="BW110" s="6"/>
      <c r="BX110" s="9"/>
      <c r="BY110" s="6"/>
      <c r="BZ110" s="9"/>
      <c r="CA110" s="6"/>
      <c r="CB110" s="9"/>
      <c r="CC110" s="6"/>
      <c r="CD110" s="9"/>
      <c r="CE110" s="6"/>
      <c r="CF110" s="9"/>
    </row>
    <row r="111" spans="1:84" ht="15.75" x14ac:dyDescent="0.25">
      <c r="A111" s="29" t="s">
        <v>212</v>
      </c>
      <c r="B111" s="35" t="s">
        <v>213</v>
      </c>
      <c r="C111" s="38"/>
      <c r="D111" s="38"/>
      <c r="E111" s="5" t="s">
        <v>346</v>
      </c>
      <c r="F111" s="5">
        <v>23.5</v>
      </c>
      <c r="G111" s="5">
        <f t="shared" si="190"/>
        <v>0</v>
      </c>
      <c r="H111" s="5">
        <f t="shared" si="189"/>
        <v>0</v>
      </c>
      <c r="I111" s="27" t="str">
        <f t="shared" si="191"/>
        <v>OK</v>
      </c>
      <c r="J111" s="30">
        <f t="shared" si="192"/>
        <v>0</v>
      </c>
      <c r="K111" s="28">
        <f t="shared" si="193"/>
        <v>0</v>
      </c>
      <c r="L111" s="16">
        <f t="shared" si="194"/>
        <v>0</v>
      </c>
      <c r="M111" s="16">
        <f t="shared" si="195"/>
        <v>0</v>
      </c>
      <c r="N111" s="16">
        <f t="shared" si="196"/>
        <v>0</v>
      </c>
      <c r="O111" s="16">
        <f t="shared" si="197"/>
        <v>0</v>
      </c>
      <c r="P111" s="16">
        <f t="shared" si="198"/>
        <v>0</v>
      </c>
      <c r="Q111" s="16">
        <f t="shared" si="199"/>
        <v>0</v>
      </c>
      <c r="R111" s="16">
        <f t="shared" si="200"/>
        <v>0</v>
      </c>
      <c r="S111" s="16">
        <f t="shared" si="201"/>
        <v>0</v>
      </c>
      <c r="T111" s="16">
        <f t="shared" si="202"/>
        <v>0</v>
      </c>
      <c r="U111" s="16">
        <f t="shared" si="203"/>
        <v>0</v>
      </c>
      <c r="V111" s="16">
        <f t="shared" si="204"/>
        <v>0</v>
      </c>
      <c r="W111" s="16">
        <f t="shared" si="205"/>
        <v>0</v>
      </c>
      <c r="X111" s="16">
        <f t="shared" si="206"/>
        <v>0</v>
      </c>
      <c r="Y111" s="28">
        <f t="shared" si="207"/>
        <v>0</v>
      </c>
      <c r="Z111" s="28">
        <f t="shared" si="208"/>
        <v>0</v>
      </c>
      <c r="AA111" s="28">
        <f t="shared" si="209"/>
        <v>0</v>
      </c>
      <c r="AB111" s="28">
        <f t="shared" si="210"/>
        <v>0</v>
      </c>
      <c r="AC111" s="28">
        <f t="shared" si="211"/>
        <v>0</v>
      </c>
      <c r="AD111" s="28">
        <f t="shared" si="212"/>
        <v>0</v>
      </c>
      <c r="AE111" s="28">
        <f t="shared" si="213"/>
        <v>0</v>
      </c>
      <c r="AF111" s="28">
        <f t="shared" si="214"/>
        <v>0</v>
      </c>
      <c r="AG111" s="28">
        <f t="shared" si="215"/>
        <v>0</v>
      </c>
      <c r="AH111" s="28">
        <f t="shared" si="216"/>
        <v>0</v>
      </c>
      <c r="AI111" s="28">
        <f t="shared" si="217"/>
        <v>0</v>
      </c>
      <c r="AJ111" s="28">
        <f t="shared" si="218"/>
        <v>0</v>
      </c>
      <c r="AK111" s="28">
        <f t="shared" si="219"/>
        <v>0</v>
      </c>
      <c r="AL111" s="28">
        <f t="shared" si="220"/>
        <v>0</v>
      </c>
      <c r="AM111" s="28">
        <f t="shared" si="221"/>
        <v>0</v>
      </c>
      <c r="AN111" s="28">
        <f t="shared" si="222"/>
        <v>0</v>
      </c>
      <c r="AO111" s="28">
        <f t="shared" si="223"/>
        <v>0</v>
      </c>
      <c r="AP111" s="28">
        <f t="shared" si="224"/>
        <v>0</v>
      </c>
      <c r="AQ111" s="28">
        <f t="shared" si="225"/>
        <v>0</v>
      </c>
      <c r="AR111" s="28">
        <f t="shared" si="226"/>
        <v>0</v>
      </c>
      <c r="AS111" s="28">
        <f t="shared" si="227"/>
        <v>0</v>
      </c>
      <c r="AT111" s="28">
        <f t="shared" si="228"/>
        <v>0</v>
      </c>
      <c r="AU111" s="28">
        <f t="shared" si="229"/>
        <v>0</v>
      </c>
      <c r="AV111" s="28">
        <f t="shared" si="230"/>
        <v>0</v>
      </c>
      <c r="AW111" s="28">
        <f t="shared" si="231"/>
        <v>0</v>
      </c>
      <c r="AX111" s="28">
        <f t="shared" si="232"/>
        <v>0</v>
      </c>
      <c r="AY111" s="28">
        <f t="shared" si="233"/>
        <v>0</v>
      </c>
      <c r="AZ111" s="28">
        <f t="shared" si="234"/>
        <v>0</v>
      </c>
      <c r="BA111" s="28">
        <f t="shared" si="235"/>
        <v>0</v>
      </c>
      <c r="BB111" s="28">
        <f t="shared" si="236"/>
        <v>0</v>
      </c>
      <c r="BC111" s="42">
        <v>3.3200000000000003</v>
      </c>
      <c r="BD111" s="43">
        <v>1.3120000000000001</v>
      </c>
      <c r="BI111" s="6">
        <v>3.52</v>
      </c>
      <c r="BJ111" s="6">
        <v>1.3220000000000001</v>
      </c>
      <c r="BK111" s="6"/>
      <c r="BL111" s="9"/>
      <c r="BM111" s="6"/>
      <c r="BN111" s="9"/>
      <c r="BO111" s="6"/>
      <c r="BP111" s="9"/>
      <c r="BQ111" s="6"/>
      <c r="BR111" s="9"/>
      <c r="BS111" s="6"/>
      <c r="BT111" s="9"/>
      <c r="BU111" s="6"/>
      <c r="BV111" s="9"/>
      <c r="BW111" s="6"/>
      <c r="BX111" s="9"/>
      <c r="BY111" s="6"/>
      <c r="BZ111" s="9"/>
      <c r="CA111" s="6"/>
      <c r="CB111" s="9"/>
      <c r="CC111" s="6"/>
      <c r="CD111" s="9"/>
      <c r="CE111" s="6"/>
      <c r="CF111" s="9"/>
    </row>
    <row r="112" spans="1:84" ht="15.75" x14ac:dyDescent="0.25">
      <c r="A112" s="29" t="s">
        <v>214</v>
      </c>
      <c r="B112" s="35" t="s">
        <v>215</v>
      </c>
      <c r="C112" s="38"/>
      <c r="D112" s="38"/>
      <c r="E112" s="5" t="s">
        <v>346</v>
      </c>
      <c r="F112" s="5">
        <v>23.5</v>
      </c>
      <c r="G112" s="5">
        <f t="shared" si="190"/>
        <v>0</v>
      </c>
      <c r="H112" s="5">
        <f t="shared" si="189"/>
        <v>0</v>
      </c>
      <c r="I112" s="27" t="str">
        <f t="shared" si="191"/>
        <v>OK</v>
      </c>
      <c r="J112" s="30">
        <f t="shared" si="192"/>
        <v>0</v>
      </c>
      <c r="K112" s="28">
        <f t="shared" si="193"/>
        <v>0</v>
      </c>
      <c r="L112" s="16">
        <f t="shared" si="194"/>
        <v>0</v>
      </c>
      <c r="M112" s="16">
        <f t="shared" si="195"/>
        <v>0</v>
      </c>
      <c r="N112" s="16">
        <f t="shared" si="196"/>
        <v>0</v>
      </c>
      <c r="O112" s="16">
        <f t="shared" si="197"/>
        <v>0</v>
      </c>
      <c r="P112" s="16">
        <f t="shared" si="198"/>
        <v>0</v>
      </c>
      <c r="Q112" s="16">
        <f t="shared" si="199"/>
        <v>0</v>
      </c>
      <c r="R112" s="16">
        <f t="shared" si="200"/>
        <v>0</v>
      </c>
      <c r="S112" s="16">
        <f t="shared" si="201"/>
        <v>0</v>
      </c>
      <c r="T112" s="16">
        <f t="shared" si="202"/>
        <v>0</v>
      </c>
      <c r="U112" s="16">
        <f t="shared" si="203"/>
        <v>0</v>
      </c>
      <c r="V112" s="16">
        <f t="shared" si="204"/>
        <v>0</v>
      </c>
      <c r="W112" s="16">
        <f t="shared" si="205"/>
        <v>0</v>
      </c>
      <c r="X112" s="16">
        <f t="shared" si="206"/>
        <v>0</v>
      </c>
      <c r="Y112" s="28">
        <f t="shared" si="207"/>
        <v>0</v>
      </c>
      <c r="Z112" s="28">
        <f t="shared" si="208"/>
        <v>0</v>
      </c>
      <c r="AA112" s="28">
        <f t="shared" si="209"/>
        <v>0</v>
      </c>
      <c r="AB112" s="28">
        <f t="shared" si="210"/>
        <v>0</v>
      </c>
      <c r="AC112" s="28">
        <f t="shared" si="211"/>
        <v>0</v>
      </c>
      <c r="AD112" s="28">
        <f t="shared" si="212"/>
        <v>0</v>
      </c>
      <c r="AE112" s="28">
        <f t="shared" si="213"/>
        <v>0</v>
      </c>
      <c r="AF112" s="28">
        <f t="shared" si="214"/>
        <v>0</v>
      </c>
      <c r="AG112" s="28">
        <f t="shared" si="215"/>
        <v>0</v>
      </c>
      <c r="AH112" s="28">
        <f t="shared" si="216"/>
        <v>0</v>
      </c>
      <c r="AI112" s="28">
        <f t="shared" si="217"/>
        <v>0</v>
      </c>
      <c r="AJ112" s="28">
        <f t="shared" si="218"/>
        <v>0</v>
      </c>
      <c r="AK112" s="28">
        <f t="shared" si="219"/>
        <v>0</v>
      </c>
      <c r="AL112" s="28">
        <f t="shared" si="220"/>
        <v>0</v>
      </c>
      <c r="AM112" s="28">
        <f t="shared" si="221"/>
        <v>0</v>
      </c>
      <c r="AN112" s="28">
        <f t="shared" si="222"/>
        <v>0</v>
      </c>
      <c r="AO112" s="28">
        <f t="shared" si="223"/>
        <v>0</v>
      </c>
      <c r="AP112" s="28">
        <f t="shared" si="224"/>
        <v>0</v>
      </c>
      <c r="AQ112" s="28">
        <f t="shared" si="225"/>
        <v>0</v>
      </c>
      <c r="AR112" s="28">
        <f t="shared" si="226"/>
        <v>0</v>
      </c>
      <c r="AS112" s="28">
        <f t="shared" si="227"/>
        <v>0</v>
      </c>
      <c r="AT112" s="28">
        <f t="shared" si="228"/>
        <v>0</v>
      </c>
      <c r="AU112" s="28">
        <f t="shared" si="229"/>
        <v>0</v>
      </c>
      <c r="AV112" s="28">
        <f t="shared" si="230"/>
        <v>0</v>
      </c>
      <c r="AW112" s="28">
        <f t="shared" si="231"/>
        <v>0</v>
      </c>
      <c r="AX112" s="28">
        <f t="shared" si="232"/>
        <v>0</v>
      </c>
      <c r="AY112" s="28">
        <f t="shared" si="233"/>
        <v>0</v>
      </c>
      <c r="AZ112" s="28">
        <f t="shared" si="234"/>
        <v>0</v>
      </c>
      <c r="BA112" s="28">
        <f t="shared" si="235"/>
        <v>0</v>
      </c>
      <c r="BB112" s="28">
        <f t="shared" si="236"/>
        <v>0</v>
      </c>
      <c r="BC112" s="42">
        <v>3.3200000000000003</v>
      </c>
      <c r="BD112" s="43">
        <v>1.3120000000000001</v>
      </c>
      <c r="BI112" s="6">
        <v>3.55</v>
      </c>
      <c r="BJ112" s="6">
        <v>1.333</v>
      </c>
      <c r="BK112" s="6"/>
      <c r="BL112" s="9"/>
      <c r="BM112" s="6"/>
      <c r="BN112" s="9"/>
      <c r="BO112" s="6"/>
      <c r="BP112" s="9"/>
      <c r="BQ112" s="6"/>
      <c r="BR112" s="9"/>
      <c r="BS112" s="6"/>
      <c r="BT112" s="9"/>
      <c r="BU112" s="6"/>
      <c r="BV112" s="9"/>
      <c r="BW112" s="6"/>
      <c r="BX112" s="9"/>
      <c r="BY112" s="6"/>
      <c r="BZ112" s="9"/>
      <c r="CA112" s="6"/>
      <c r="CB112" s="9"/>
      <c r="CC112" s="6"/>
      <c r="CD112" s="9"/>
      <c r="CE112" s="6"/>
      <c r="CF112" s="9"/>
    </row>
    <row r="113" spans="1:84" ht="15.75" x14ac:dyDescent="0.25">
      <c r="A113" s="29" t="s">
        <v>216</v>
      </c>
      <c r="B113" s="35" t="s">
        <v>217</v>
      </c>
      <c r="C113" s="38"/>
      <c r="D113" s="38"/>
      <c r="E113" s="5" t="s">
        <v>346</v>
      </c>
      <c r="F113" s="5">
        <v>23.5</v>
      </c>
      <c r="G113" s="5">
        <f t="shared" si="190"/>
        <v>0</v>
      </c>
      <c r="H113" s="5">
        <f t="shared" si="189"/>
        <v>0</v>
      </c>
      <c r="I113" s="27" t="str">
        <f t="shared" si="191"/>
        <v>OK</v>
      </c>
      <c r="J113" s="30">
        <f t="shared" si="192"/>
        <v>0</v>
      </c>
      <c r="K113" s="28">
        <f t="shared" si="193"/>
        <v>0</v>
      </c>
      <c r="L113" s="16">
        <f t="shared" si="194"/>
        <v>0</v>
      </c>
      <c r="M113" s="16">
        <f t="shared" si="195"/>
        <v>0</v>
      </c>
      <c r="N113" s="16">
        <f t="shared" si="196"/>
        <v>0</v>
      </c>
      <c r="O113" s="16">
        <f t="shared" si="197"/>
        <v>0</v>
      </c>
      <c r="P113" s="16">
        <f t="shared" si="198"/>
        <v>0</v>
      </c>
      <c r="Q113" s="16">
        <f t="shared" si="199"/>
        <v>0</v>
      </c>
      <c r="R113" s="16">
        <f t="shared" si="200"/>
        <v>0</v>
      </c>
      <c r="S113" s="16">
        <f t="shared" si="201"/>
        <v>0</v>
      </c>
      <c r="T113" s="16">
        <f t="shared" si="202"/>
        <v>0</v>
      </c>
      <c r="U113" s="16">
        <f t="shared" si="203"/>
        <v>0</v>
      </c>
      <c r="V113" s="16">
        <f t="shared" si="204"/>
        <v>0</v>
      </c>
      <c r="W113" s="16">
        <f t="shared" si="205"/>
        <v>0</v>
      </c>
      <c r="X113" s="16">
        <f t="shared" si="206"/>
        <v>0</v>
      </c>
      <c r="Y113" s="28">
        <f t="shared" si="207"/>
        <v>0</v>
      </c>
      <c r="Z113" s="28">
        <f t="shared" si="208"/>
        <v>0</v>
      </c>
      <c r="AA113" s="28">
        <f t="shared" si="209"/>
        <v>0</v>
      </c>
      <c r="AB113" s="28">
        <f t="shared" si="210"/>
        <v>0</v>
      </c>
      <c r="AC113" s="28">
        <f t="shared" si="211"/>
        <v>0</v>
      </c>
      <c r="AD113" s="28">
        <f t="shared" si="212"/>
        <v>0</v>
      </c>
      <c r="AE113" s="28">
        <f t="shared" si="213"/>
        <v>0</v>
      </c>
      <c r="AF113" s="28">
        <f t="shared" si="214"/>
        <v>0</v>
      </c>
      <c r="AG113" s="28">
        <f t="shared" si="215"/>
        <v>0</v>
      </c>
      <c r="AH113" s="28">
        <f t="shared" si="216"/>
        <v>0</v>
      </c>
      <c r="AI113" s="28">
        <f t="shared" si="217"/>
        <v>0</v>
      </c>
      <c r="AJ113" s="28">
        <f t="shared" si="218"/>
        <v>0</v>
      </c>
      <c r="AK113" s="28">
        <f t="shared" si="219"/>
        <v>0</v>
      </c>
      <c r="AL113" s="28">
        <f t="shared" si="220"/>
        <v>0</v>
      </c>
      <c r="AM113" s="28">
        <f t="shared" si="221"/>
        <v>0</v>
      </c>
      <c r="AN113" s="28">
        <f t="shared" si="222"/>
        <v>0</v>
      </c>
      <c r="AO113" s="28">
        <f t="shared" si="223"/>
        <v>0</v>
      </c>
      <c r="AP113" s="28">
        <f t="shared" si="224"/>
        <v>0</v>
      </c>
      <c r="AQ113" s="28">
        <f t="shared" si="225"/>
        <v>0</v>
      </c>
      <c r="AR113" s="28">
        <f t="shared" si="226"/>
        <v>0</v>
      </c>
      <c r="AS113" s="28">
        <f t="shared" si="227"/>
        <v>0</v>
      </c>
      <c r="AT113" s="28">
        <f t="shared" si="228"/>
        <v>0</v>
      </c>
      <c r="AU113" s="28">
        <f t="shared" si="229"/>
        <v>0</v>
      </c>
      <c r="AV113" s="28">
        <f t="shared" si="230"/>
        <v>0</v>
      </c>
      <c r="AW113" s="28">
        <f t="shared" si="231"/>
        <v>0</v>
      </c>
      <c r="AX113" s="28">
        <f t="shared" si="232"/>
        <v>0</v>
      </c>
      <c r="AY113" s="28">
        <f t="shared" si="233"/>
        <v>0</v>
      </c>
      <c r="AZ113" s="28">
        <f t="shared" si="234"/>
        <v>0</v>
      </c>
      <c r="BA113" s="28">
        <f t="shared" si="235"/>
        <v>0</v>
      </c>
      <c r="BB113" s="28">
        <f t="shared" si="236"/>
        <v>0</v>
      </c>
      <c r="BC113" s="42">
        <v>3.25</v>
      </c>
      <c r="BD113" s="43">
        <v>1.2809999999999999</v>
      </c>
      <c r="BI113" s="6">
        <v>3.52</v>
      </c>
      <c r="BJ113" s="6">
        <v>1.3220000000000001</v>
      </c>
      <c r="BK113" s="6"/>
      <c r="BL113" s="9"/>
      <c r="BM113" s="6"/>
      <c r="BN113" s="9"/>
      <c r="BO113" s="6"/>
      <c r="BP113" s="9"/>
      <c r="BQ113" s="6"/>
      <c r="BR113" s="9"/>
      <c r="BS113" s="6"/>
      <c r="BT113" s="9"/>
      <c r="BU113" s="6"/>
      <c r="BV113" s="9"/>
      <c r="BW113" s="6"/>
      <c r="BX113" s="9"/>
      <c r="BY113" s="6"/>
      <c r="BZ113" s="9"/>
      <c r="CA113" s="6"/>
      <c r="CB113" s="9"/>
      <c r="CC113" s="6"/>
      <c r="CD113" s="9"/>
      <c r="CE113" s="6"/>
      <c r="CF113" s="9"/>
    </row>
    <row r="114" spans="1:84" ht="15.75" x14ac:dyDescent="0.25">
      <c r="A114" s="29" t="s">
        <v>158</v>
      </c>
      <c r="B114" s="35" t="s">
        <v>159</v>
      </c>
      <c r="C114" s="38"/>
      <c r="D114" s="38"/>
      <c r="E114" s="5" t="s">
        <v>346</v>
      </c>
      <c r="F114" s="5">
        <v>23.5</v>
      </c>
      <c r="G114" s="5">
        <f t="shared" si="190"/>
        <v>0</v>
      </c>
      <c r="H114" s="5">
        <f t="shared" si="189"/>
        <v>0</v>
      </c>
      <c r="I114" s="27" t="str">
        <f t="shared" si="191"/>
        <v>OK</v>
      </c>
      <c r="J114" s="30">
        <f t="shared" si="192"/>
        <v>0</v>
      </c>
      <c r="K114" s="28">
        <f t="shared" si="193"/>
        <v>0</v>
      </c>
      <c r="L114" s="16">
        <f t="shared" si="194"/>
        <v>0</v>
      </c>
      <c r="M114" s="16">
        <f t="shared" si="195"/>
        <v>0</v>
      </c>
      <c r="N114" s="16">
        <f t="shared" si="196"/>
        <v>0</v>
      </c>
      <c r="O114" s="16">
        <f t="shared" si="197"/>
        <v>0</v>
      </c>
      <c r="P114" s="16">
        <f t="shared" si="198"/>
        <v>0</v>
      </c>
      <c r="Q114" s="16">
        <f t="shared" si="199"/>
        <v>0</v>
      </c>
      <c r="R114" s="16">
        <f t="shared" si="200"/>
        <v>0</v>
      </c>
      <c r="S114" s="16">
        <f t="shared" si="201"/>
        <v>0</v>
      </c>
      <c r="T114" s="16">
        <f t="shared" si="202"/>
        <v>0</v>
      </c>
      <c r="U114" s="16">
        <f t="shared" si="203"/>
        <v>0</v>
      </c>
      <c r="V114" s="16">
        <f t="shared" si="204"/>
        <v>0</v>
      </c>
      <c r="W114" s="16">
        <f t="shared" si="205"/>
        <v>0</v>
      </c>
      <c r="X114" s="16">
        <f t="shared" si="206"/>
        <v>0</v>
      </c>
      <c r="Y114" s="28">
        <f t="shared" si="207"/>
        <v>0</v>
      </c>
      <c r="Z114" s="28">
        <f t="shared" si="208"/>
        <v>0</v>
      </c>
      <c r="AA114" s="28">
        <f t="shared" si="209"/>
        <v>0</v>
      </c>
      <c r="AB114" s="28">
        <f t="shared" si="210"/>
        <v>0</v>
      </c>
      <c r="AC114" s="28">
        <f t="shared" si="211"/>
        <v>0</v>
      </c>
      <c r="AD114" s="28">
        <f t="shared" si="212"/>
        <v>0</v>
      </c>
      <c r="AE114" s="28">
        <f t="shared" si="213"/>
        <v>0</v>
      </c>
      <c r="AF114" s="28">
        <f t="shared" si="214"/>
        <v>0</v>
      </c>
      <c r="AG114" s="28">
        <f t="shared" si="215"/>
        <v>0</v>
      </c>
      <c r="AH114" s="28">
        <f t="shared" si="216"/>
        <v>0</v>
      </c>
      <c r="AI114" s="28">
        <f t="shared" si="217"/>
        <v>0</v>
      </c>
      <c r="AJ114" s="28">
        <f t="shared" si="218"/>
        <v>0</v>
      </c>
      <c r="AK114" s="28">
        <f t="shared" si="219"/>
        <v>0</v>
      </c>
      <c r="AL114" s="28">
        <f t="shared" si="220"/>
        <v>0</v>
      </c>
      <c r="AM114" s="28">
        <f t="shared" si="221"/>
        <v>0</v>
      </c>
      <c r="AN114" s="28">
        <f t="shared" si="222"/>
        <v>0</v>
      </c>
      <c r="AO114" s="28">
        <f t="shared" si="223"/>
        <v>0</v>
      </c>
      <c r="AP114" s="28">
        <f t="shared" si="224"/>
        <v>0</v>
      </c>
      <c r="AQ114" s="28">
        <f t="shared" si="225"/>
        <v>0</v>
      </c>
      <c r="AR114" s="28">
        <f t="shared" si="226"/>
        <v>0</v>
      </c>
      <c r="AS114" s="28">
        <f t="shared" si="227"/>
        <v>0</v>
      </c>
      <c r="AT114" s="28">
        <f t="shared" si="228"/>
        <v>0</v>
      </c>
      <c r="AU114" s="28">
        <f t="shared" si="229"/>
        <v>0</v>
      </c>
      <c r="AV114" s="28">
        <f t="shared" si="230"/>
        <v>0</v>
      </c>
      <c r="AW114" s="28">
        <f t="shared" si="231"/>
        <v>0</v>
      </c>
      <c r="AX114" s="28">
        <f t="shared" si="232"/>
        <v>0</v>
      </c>
      <c r="AY114" s="28">
        <f t="shared" si="233"/>
        <v>0</v>
      </c>
      <c r="AZ114" s="28">
        <f t="shared" si="234"/>
        <v>0</v>
      </c>
      <c r="BA114" s="28">
        <f t="shared" si="235"/>
        <v>0</v>
      </c>
      <c r="BB114" s="28">
        <f t="shared" si="236"/>
        <v>0</v>
      </c>
      <c r="BC114" s="42">
        <v>3.1100000000000003</v>
      </c>
      <c r="BD114" s="43">
        <v>1.22</v>
      </c>
      <c r="BI114" s="6">
        <v>3.07</v>
      </c>
      <c r="BJ114" s="6">
        <v>1.117</v>
      </c>
      <c r="BK114" s="6"/>
      <c r="BL114" s="9"/>
      <c r="BM114" s="6"/>
      <c r="BN114" s="9"/>
      <c r="BO114" s="6"/>
      <c r="BP114" s="9"/>
      <c r="BQ114" s="6"/>
      <c r="BR114" s="9"/>
      <c r="BS114" s="6"/>
      <c r="BT114" s="9"/>
      <c r="BU114" s="6"/>
      <c r="BV114" s="9"/>
      <c r="BW114" s="6"/>
      <c r="BX114" s="9"/>
      <c r="BY114" s="6"/>
      <c r="BZ114" s="9"/>
      <c r="CA114" s="6"/>
      <c r="CB114" s="9"/>
      <c r="CC114" s="6"/>
      <c r="CD114" s="9"/>
      <c r="CE114" s="6"/>
      <c r="CF114" s="9"/>
    </row>
    <row r="115" spans="1:84" ht="15.75" x14ac:dyDescent="0.25">
      <c r="A115" s="29" t="s">
        <v>70</v>
      </c>
      <c r="B115" s="35" t="s">
        <v>71</v>
      </c>
      <c r="C115" s="38"/>
      <c r="D115" s="38"/>
      <c r="E115" s="5" t="s">
        <v>346</v>
      </c>
      <c r="F115" s="5">
        <v>23.5</v>
      </c>
      <c r="G115" s="5">
        <f t="shared" si="190"/>
        <v>0</v>
      </c>
      <c r="H115" s="5">
        <f t="shared" si="189"/>
        <v>0</v>
      </c>
      <c r="I115" s="27" t="str">
        <f t="shared" si="191"/>
        <v>OK</v>
      </c>
      <c r="J115" s="30">
        <f t="shared" si="192"/>
        <v>0</v>
      </c>
      <c r="K115" s="28">
        <f t="shared" si="193"/>
        <v>0</v>
      </c>
      <c r="L115" s="16">
        <f t="shared" si="194"/>
        <v>0</v>
      </c>
      <c r="M115" s="16">
        <f t="shared" si="195"/>
        <v>0</v>
      </c>
      <c r="N115" s="16">
        <f t="shared" si="196"/>
        <v>0</v>
      </c>
      <c r="O115" s="16">
        <f t="shared" si="197"/>
        <v>0</v>
      </c>
      <c r="P115" s="16">
        <f t="shared" si="198"/>
        <v>0</v>
      </c>
      <c r="Q115" s="16">
        <f t="shared" si="199"/>
        <v>0</v>
      </c>
      <c r="R115" s="16">
        <f t="shared" si="200"/>
        <v>0</v>
      </c>
      <c r="S115" s="16">
        <f t="shared" si="201"/>
        <v>0</v>
      </c>
      <c r="T115" s="16">
        <f t="shared" si="202"/>
        <v>0</v>
      </c>
      <c r="U115" s="16">
        <f t="shared" si="203"/>
        <v>0</v>
      </c>
      <c r="V115" s="16">
        <f t="shared" si="204"/>
        <v>0</v>
      </c>
      <c r="W115" s="16">
        <f t="shared" si="205"/>
        <v>0</v>
      </c>
      <c r="X115" s="16">
        <f t="shared" si="206"/>
        <v>0</v>
      </c>
      <c r="Y115" s="28">
        <f t="shared" si="207"/>
        <v>0</v>
      </c>
      <c r="Z115" s="28">
        <f t="shared" si="208"/>
        <v>0</v>
      </c>
      <c r="AA115" s="28">
        <f t="shared" si="209"/>
        <v>0</v>
      </c>
      <c r="AB115" s="28">
        <f t="shared" si="210"/>
        <v>0</v>
      </c>
      <c r="AC115" s="28">
        <f t="shared" si="211"/>
        <v>0</v>
      </c>
      <c r="AD115" s="28">
        <f t="shared" si="212"/>
        <v>0</v>
      </c>
      <c r="AE115" s="28">
        <f t="shared" si="213"/>
        <v>0</v>
      </c>
      <c r="AF115" s="28">
        <f t="shared" si="214"/>
        <v>0</v>
      </c>
      <c r="AG115" s="28">
        <f t="shared" si="215"/>
        <v>0</v>
      </c>
      <c r="AH115" s="28">
        <f t="shared" si="216"/>
        <v>0</v>
      </c>
      <c r="AI115" s="28">
        <f t="shared" si="217"/>
        <v>0</v>
      </c>
      <c r="AJ115" s="28">
        <f t="shared" si="218"/>
        <v>0</v>
      </c>
      <c r="AK115" s="28">
        <f t="shared" si="219"/>
        <v>0</v>
      </c>
      <c r="AL115" s="28">
        <f t="shared" si="220"/>
        <v>0</v>
      </c>
      <c r="AM115" s="28">
        <f t="shared" si="221"/>
        <v>0</v>
      </c>
      <c r="AN115" s="28">
        <f t="shared" si="222"/>
        <v>0</v>
      </c>
      <c r="AO115" s="28">
        <f t="shared" si="223"/>
        <v>0</v>
      </c>
      <c r="AP115" s="28">
        <f t="shared" si="224"/>
        <v>0</v>
      </c>
      <c r="AQ115" s="28">
        <f t="shared" si="225"/>
        <v>0</v>
      </c>
      <c r="AR115" s="28">
        <f t="shared" si="226"/>
        <v>0</v>
      </c>
      <c r="AS115" s="28">
        <f t="shared" si="227"/>
        <v>0</v>
      </c>
      <c r="AT115" s="28">
        <f t="shared" si="228"/>
        <v>0</v>
      </c>
      <c r="AU115" s="28">
        <f t="shared" si="229"/>
        <v>0</v>
      </c>
      <c r="AV115" s="28">
        <f t="shared" si="230"/>
        <v>0</v>
      </c>
      <c r="AW115" s="28">
        <f t="shared" si="231"/>
        <v>0</v>
      </c>
      <c r="AX115" s="28">
        <f t="shared" si="232"/>
        <v>0</v>
      </c>
      <c r="AY115" s="28">
        <f t="shared" si="233"/>
        <v>0</v>
      </c>
      <c r="AZ115" s="28">
        <f t="shared" si="234"/>
        <v>0</v>
      </c>
      <c r="BA115" s="28">
        <f t="shared" si="235"/>
        <v>0</v>
      </c>
      <c r="BB115" s="28">
        <f t="shared" si="236"/>
        <v>0</v>
      </c>
      <c r="BC115" s="42">
        <v>3.1100000000000003</v>
      </c>
      <c r="BD115" s="43">
        <v>1.22</v>
      </c>
      <c r="BI115" s="6">
        <v>3.71</v>
      </c>
      <c r="BJ115" s="6">
        <v>1.4040000000000001</v>
      </c>
      <c r="BK115" s="6"/>
      <c r="BL115" s="9"/>
      <c r="BM115" s="6"/>
      <c r="BN115" s="9"/>
      <c r="BO115" s="6"/>
      <c r="BP115" s="9"/>
      <c r="BQ115" s="6"/>
      <c r="BR115" s="9"/>
      <c r="BS115" s="6"/>
      <c r="BT115" s="9"/>
      <c r="BU115" s="6"/>
      <c r="BV115" s="9"/>
      <c r="BW115" s="6"/>
      <c r="BX115" s="9"/>
      <c r="BY115" s="6"/>
      <c r="BZ115" s="9"/>
      <c r="CA115" s="6"/>
      <c r="CB115" s="9"/>
      <c r="CC115" s="6"/>
      <c r="CD115" s="9"/>
      <c r="CE115" s="6"/>
      <c r="CF115" s="9"/>
    </row>
    <row r="116" spans="1:84" ht="15.75" x14ac:dyDescent="0.25">
      <c r="A116" s="29" t="s">
        <v>160</v>
      </c>
      <c r="B116" s="35" t="s">
        <v>161</v>
      </c>
      <c r="C116" s="38"/>
      <c r="D116" s="38"/>
      <c r="E116" s="5" t="s">
        <v>346</v>
      </c>
      <c r="F116" s="5">
        <v>23.5</v>
      </c>
      <c r="G116" s="5">
        <f t="shared" si="190"/>
        <v>0</v>
      </c>
      <c r="H116" s="5">
        <f t="shared" si="189"/>
        <v>0</v>
      </c>
      <c r="I116" s="27" t="str">
        <f t="shared" si="191"/>
        <v>OK</v>
      </c>
      <c r="J116" s="30">
        <f t="shared" si="192"/>
        <v>0</v>
      </c>
      <c r="K116" s="28">
        <f t="shared" si="193"/>
        <v>0</v>
      </c>
      <c r="L116" s="16">
        <f t="shared" si="194"/>
        <v>0</v>
      </c>
      <c r="M116" s="16">
        <f t="shared" si="195"/>
        <v>0</v>
      </c>
      <c r="N116" s="16">
        <f t="shared" si="196"/>
        <v>0</v>
      </c>
      <c r="O116" s="16">
        <f t="shared" si="197"/>
        <v>0</v>
      </c>
      <c r="P116" s="16">
        <f t="shared" si="198"/>
        <v>0</v>
      </c>
      <c r="Q116" s="16">
        <f t="shared" si="199"/>
        <v>0</v>
      </c>
      <c r="R116" s="16">
        <f t="shared" si="200"/>
        <v>0</v>
      </c>
      <c r="S116" s="16">
        <f t="shared" si="201"/>
        <v>0</v>
      </c>
      <c r="T116" s="16">
        <f t="shared" si="202"/>
        <v>0</v>
      </c>
      <c r="U116" s="16">
        <f t="shared" si="203"/>
        <v>0</v>
      </c>
      <c r="V116" s="16">
        <f t="shared" si="204"/>
        <v>0</v>
      </c>
      <c r="W116" s="16">
        <f t="shared" si="205"/>
        <v>0</v>
      </c>
      <c r="X116" s="16">
        <f t="shared" si="206"/>
        <v>0</v>
      </c>
      <c r="Y116" s="28">
        <f t="shared" si="207"/>
        <v>0</v>
      </c>
      <c r="Z116" s="28">
        <f t="shared" si="208"/>
        <v>0</v>
      </c>
      <c r="AA116" s="28">
        <f t="shared" si="209"/>
        <v>0</v>
      </c>
      <c r="AB116" s="28">
        <f t="shared" si="210"/>
        <v>0</v>
      </c>
      <c r="AC116" s="28">
        <f t="shared" si="211"/>
        <v>0</v>
      </c>
      <c r="AD116" s="28">
        <f t="shared" si="212"/>
        <v>0</v>
      </c>
      <c r="AE116" s="28">
        <f t="shared" si="213"/>
        <v>0</v>
      </c>
      <c r="AF116" s="28">
        <f t="shared" si="214"/>
        <v>0</v>
      </c>
      <c r="AG116" s="28">
        <f t="shared" si="215"/>
        <v>0</v>
      </c>
      <c r="AH116" s="28">
        <f t="shared" si="216"/>
        <v>0</v>
      </c>
      <c r="AI116" s="28">
        <f t="shared" si="217"/>
        <v>0</v>
      </c>
      <c r="AJ116" s="28">
        <f t="shared" si="218"/>
        <v>0</v>
      </c>
      <c r="AK116" s="28">
        <f t="shared" si="219"/>
        <v>0</v>
      </c>
      <c r="AL116" s="28">
        <f t="shared" si="220"/>
        <v>0</v>
      </c>
      <c r="AM116" s="28">
        <f t="shared" si="221"/>
        <v>0</v>
      </c>
      <c r="AN116" s="28">
        <f t="shared" si="222"/>
        <v>0</v>
      </c>
      <c r="AO116" s="28">
        <f t="shared" si="223"/>
        <v>0</v>
      </c>
      <c r="AP116" s="28">
        <f t="shared" si="224"/>
        <v>0</v>
      </c>
      <c r="AQ116" s="28">
        <f t="shared" si="225"/>
        <v>0</v>
      </c>
      <c r="AR116" s="28">
        <f t="shared" si="226"/>
        <v>0</v>
      </c>
      <c r="AS116" s="28">
        <f t="shared" si="227"/>
        <v>0</v>
      </c>
      <c r="AT116" s="28">
        <f t="shared" si="228"/>
        <v>0</v>
      </c>
      <c r="AU116" s="28">
        <f t="shared" si="229"/>
        <v>0</v>
      </c>
      <c r="AV116" s="28">
        <f t="shared" si="230"/>
        <v>0</v>
      </c>
      <c r="AW116" s="28">
        <f t="shared" si="231"/>
        <v>0</v>
      </c>
      <c r="AX116" s="28">
        <f t="shared" si="232"/>
        <v>0</v>
      </c>
      <c r="AY116" s="28">
        <f t="shared" si="233"/>
        <v>0</v>
      </c>
      <c r="AZ116" s="28">
        <f t="shared" si="234"/>
        <v>0</v>
      </c>
      <c r="BA116" s="28">
        <f t="shared" si="235"/>
        <v>0</v>
      </c>
      <c r="BB116" s="28">
        <f t="shared" si="236"/>
        <v>0</v>
      </c>
      <c r="BC116" s="42">
        <v>3.1100000000000003</v>
      </c>
      <c r="BD116" s="43">
        <v>1.22</v>
      </c>
      <c r="BI116" s="6">
        <v>3.52</v>
      </c>
      <c r="BJ116" s="6">
        <v>1.3220000000000001</v>
      </c>
      <c r="BK116" s="6"/>
      <c r="BL116" s="9"/>
      <c r="BM116" s="6"/>
      <c r="BN116" s="9"/>
      <c r="BO116" s="6"/>
      <c r="BP116" s="9"/>
      <c r="BQ116" s="6"/>
      <c r="BR116" s="9"/>
      <c r="BS116" s="6"/>
      <c r="BT116" s="9"/>
      <c r="BU116" s="6"/>
      <c r="BV116" s="9"/>
      <c r="BW116" s="6"/>
      <c r="BX116" s="9"/>
      <c r="BY116" s="6"/>
      <c r="BZ116" s="9"/>
      <c r="CA116" s="6"/>
      <c r="CB116" s="9"/>
      <c r="CC116" s="6"/>
      <c r="CD116" s="9"/>
      <c r="CE116" s="6"/>
      <c r="CF116" s="9"/>
    </row>
    <row r="117" spans="1:84" ht="15.75" x14ac:dyDescent="0.25">
      <c r="A117" s="29" t="s">
        <v>218</v>
      </c>
      <c r="B117" s="35" t="s">
        <v>219</v>
      </c>
      <c r="C117" s="38"/>
      <c r="D117" s="38"/>
      <c r="E117" s="5" t="s">
        <v>346</v>
      </c>
      <c r="F117" s="5">
        <v>23.5</v>
      </c>
      <c r="G117" s="5">
        <f t="shared" si="190"/>
        <v>0</v>
      </c>
      <c r="H117" s="5">
        <f t="shared" si="189"/>
        <v>0</v>
      </c>
      <c r="I117" s="27" t="str">
        <f t="shared" si="191"/>
        <v>OK</v>
      </c>
      <c r="J117" s="30">
        <f t="shared" si="192"/>
        <v>0</v>
      </c>
      <c r="K117" s="28">
        <f t="shared" si="193"/>
        <v>0</v>
      </c>
      <c r="L117" s="16">
        <f t="shared" si="194"/>
        <v>0</v>
      </c>
      <c r="M117" s="16">
        <f t="shared" si="195"/>
        <v>0</v>
      </c>
      <c r="N117" s="16">
        <f t="shared" si="196"/>
        <v>0</v>
      </c>
      <c r="O117" s="16">
        <f t="shared" si="197"/>
        <v>0</v>
      </c>
      <c r="P117" s="16">
        <f t="shared" si="198"/>
        <v>0</v>
      </c>
      <c r="Q117" s="16">
        <f t="shared" si="199"/>
        <v>0</v>
      </c>
      <c r="R117" s="16">
        <f t="shared" si="200"/>
        <v>0</v>
      </c>
      <c r="S117" s="16">
        <f t="shared" si="201"/>
        <v>0</v>
      </c>
      <c r="T117" s="16">
        <f t="shared" si="202"/>
        <v>0</v>
      </c>
      <c r="U117" s="16">
        <f t="shared" si="203"/>
        <v>0</v>
      </c>
      <c r="V117" s="16">
        <f t="shared" si="204"/>
        <v>0</v>
      </c>
      <c r="W117" s="16">
        <f t="shared" si="205"/>
        <v>0</v>
      </c>
      <c r="X117" s="16">
        <f t="shared" si="206"/>
        <v>0</v>
      </c>
      <c r="Y117" s="28">
        <f t="shared" si="207"/>
        <v>0</v>
      </c>
      <c r="Z117" s="28">
        <f t="shared" si="208"/>
        <v>0</v>
      </c>
      <c r="AA117" s="28">
        <f t="shared" si="209"/>
        <v>0</v>
      </c>
      <c r="AB117" s="28">
        <f t="shared" si="210"/>
        <v>0</v>
      </c>
      <c r="AC117" s="28">
        <f t="shared" si="211"/>
        <v>0</v>
      </c>
      <c r="AD117" s="28">
        <f t="shared" si="212"/>
        <v>0</v>
      </c>
      <c r="AE117" s="28">
        <f t="shared" si="213"/>
        <v>0</v>
      </c>
      <c r="AF117" s="28">
        <f t="shared" si="214"/>
        <v>0</v>
      </c>
      <c r="AG117" s="28">
        <f t="shared" si="215"/>
        <v>0</v>
      </c>
      <c r="AH117" s="28">
        <f t="shared" si="216"/>
        <v>0</v>
      </c>
      <c r="AI117" s="28">
        <f t="shared" si="217"/>
        <v>0</v>
      </c>
      <c r="AJ117" s="28">
        <f t="shared" si="218"/>
        <v>0</v>
      </c>
      <c r="AK117" s="28">
        <f t="shared" si="219"/>
        <v>0</v>
      </c>
      <c r="AL117" s="28">
        <f t="shared" si="220"/>
        <v>0</v>
      </c>
      <c r="AM117" s="28">
        <f t="shared" si="221"/>
        <v>0</v>
      </c>
      <c r="AN117" s="28">
        <f t="shared" si="222"/>
        <v>0</v>
      </c>
      <c r="AO117" s="28">
        <f t="shared" si="223"/>
        <v>0</v>
      </c>
      <c r="AP117" s="28">
        <f t="shared" si="224"/>
        <v>0</v>
      </c>
      <c r="AQ117" s="28">
        <f t="shared" si="225"/>
        <v>0</v>
      </c>
      <c r="AR117" s="28">
        <f t="shared" si="226"/>
        <v>0</v>
      </c>
      <c r="AS117" s="28">
        <f t="shared" si="227"/>
        <v>0</v>
      </c>
      <c r="AT117" s="28">
        <f t="shared" si="228"/>
        <v>0</v>
      </c>
      <c r="AU117" s="28">
        <f t="shared" si="229"/>
        <v>0</v>
      </c>
      <c r="AV117" s="28">
        <f t="shared" si="230"/>
        <v>0</v>
      </c>
      <c r="AW117" s="28">
        <f t="shared" si="231"/>
        <v>0</v>
      </c>
      <c r="AX117" s="28">
        <f t="shared" si="232"/>
        <v>0</v>
      </c>
      <c r="AY117" s="28">
        <f t="shared" si="233"/>
        <v>0</v>
      </c>
      <c r="AZ117" s="28">
        <f t="shared" si="234"/>
        <v>0</v>
      </c>
      <c r="BA117" s="28">
        <f t="shared" si="235"/>
        <v>0</v>
      </c>
      <c r="BB117" s="28">
        <f t="shared" si="236"/>
        <v>0</v>
      </c>
      <c r="BC117" s="42">
        <v>3.46</v>
      </c>
      <c r="BD117" s="43">
        <v>1.3740000000000001</v>
      </c>
      <c r="BI117" s="6">
        <v>3.44</v>
      </c>
      <c r="BJ117" s="6">
        <v>1.292</v>
      </c>
      <c r="BK117" s="6"/>
      <c r="BL117" s="9"/>
      <c r="BM117" s="6"/>
      <c r="BN117" s="9"/>
      <c r="BO117" s="6"/>
      <c r="BP117" s="9"/>
      <c r="BQ117" s="6"/>
      <c r="BR117" s="9"/>
      <c r="BS117" s="6"/>
      <c r="BT117" s="9"/>
      <c r="BU117" s="6"/>
      <c r="BV117" s="9"/>
      <c r="BW117" s="6"/>
      <c r="BX117" s="9"/>
      <c r="BY117" s="6"/>
      <c r="BZ117" s="9"/>
      <c r="CA117" s="6"/>
      <c r="CB117" s="9"/>
      <c r="CC117" s="6"/>
      <c r="CD117" s="9"/>
      <c r="CE117" s="6"/>
      <c r="CF117" s="9"/>
    </row>
    <row r="118" spans="1:84" ht="15.75" x14ac:dyDescent="0.25">
      <c r="A118" s="29" t="s">
        <v>72</v>
      </c>
      <c r="B118" s="35" t="s">
        <v>73</v>
      </c>
      <c r="C118" s="38"/>
      <c r="D118" s="38"/>
      <c r="E118" s="5" t="s">
        <v>346</v>
      </c>
      <c r="F118" s="5">
        <v>23.5</v>
      </c>
      <c r="G118" s="5">
        <f t="shared" si="190"/>
        <v>0</v>
      </c>
      <c r="H118" s="5">
        <f t="shared" si="189"/>
        <v>0</v>
      </c>
      <c r="I118" s="27" t="str">
        <f t="shared" si="191"/>
        <v>OK</v>
      </c>
      <c r="J118" s="30">
        <f t="shared" si="192"/>
        <v>0</v>
      </c>
      <c r="K118" s="28">
        <f t="shared" si="193"/>
        <v>0</v>
      </c>
      <c r="L118" s="16">
        <f t="shared" si="194"/>
        <v>0</v>
      </c>
      <c r="M118" s="16">
        <f t="shared" si="195"/>
        <v>0</v>
      </c>
      <c r="N118" s="16">
        <f t="shared" si="196"/>
        <v>0</v>
      </c>
      <c r="O118" s="16">
        <f t="shared" si="197"/>
        <v>0</v>
      </c>
      <c r="P118" s="16">
        <f t="shared" si="198"/>
        <v>0</v>
      </c>
      <c r="Q118" s="16">
        <f t="shared" si="199"/>
        <v>0</v>
      </c>
      <c r="R118" s="16">
        <f t="shared" si="200"/>
        <v>0</v>
      </c>
      <c r="S118" s="16">
        <f t="shared" si="201"/>
        <v>0</v>
      </c>
      <c r="T118" s="16">
        <f t="shared" si="202"/>
        <v>0</v>
      </c>
      <c r="U118" s="16">
        <f t="shared" si="203"/>
        <v>0</v>
      </c>
      <c r="V118" s="16">
        <f t="shared" si="204"/>
        <v>0</v>
      </c>
      <c r="W118" s="16">
        <f t="shared" si="205"/>
        <v>0</v>
      </c>
      <c r="X118" s="16">
        <f t="shared" si="206"/>
        <v>0</v>
      </c>
      <c r="Y118" s="28">
        <f t="shared" si="207"/>
        <v>0</v>
      </c>
      <c r="Z118" s="28">
        <f t="shared" si="208"/>
        <v>0</v>
      </c>
      <c r="AA118" s="28">
        <f t="shared" si="209"/>
        <v>0</v>
      </c>
      <c r="AB118" s="28">
        <f t="shared" si="210"/>
        <v>0</v>
      </c>
      <c r="AC118" s="28">
        <f t="shared" si="211"/>
        <v>0</v>
      </c>
      <c r="AD118" s="28">
        <f t="shared" si="212"/>
        <v>0</v>
      </c>
      <c r="AE118" s="28">
        <f t="shared" si="213"/>
        <v>0</v>
      </c>
      <c r="AF118" s="28">
        <f t="shared" si="214"/>
        <v>0</v>
      </c>
      <c r="AG118" s="28">
        <f t="shared" si="215"/>
        <v>0</v>
      </c>
      <c r="AH118" s="28">
        <f t="shared" si="216"/>
        <v>0</v>
      </c>
      <c r="AI118" s="28">
        <f t="shared" si="217"/>
        <v>0</v>
      </c>
      <c r="AJ118" s="28">
        <f t="shared" si="218"/>
        <v>0</v>
      </c>
      <c r="AK118" s="28">
        <f t="shared" si="219"/>
        <v>0</v>
      </c>
      <c r="AL118" s="28">
        <f t="shared" si="220"/>
        <v>0</v>
      </c>
      <c r="AM118" s="28">
        <f t="shared" si="221"/>
        <v>0</v>
      </c>
      <c r="AN118" s="28">
        <f t="shared" si="222"/>
        <v>0</v>
      </c>
      <c r="AO118" s="28">
        <f t="shared" si="223"/>
        <v>0</v>
      </c>
      <c r="AP118" s="28">
        <f t="shared" si="224"/>
        <v>0</v>
      </c>
      <c r="AQ118" s="28">
        <f t="shared" si="225"/>
        <v>0</v>
      </c>
      <c r="AR118" s="28">
        <f t="shared" si="226"/>
        <v>0</v>
      </c>
      <c r="AS118" s="28">
        <f t="shared" si="227"/>
        <v>0</v>
      </c>
      <c r="AT118" s="28">
        <f t="shared" si="228"/>
        <v>0</v>
      </c>
      <c r="AU118" s="28">
        <f t="shared" si="229"/>
        <v>0</v>
      </c>
      <c r="AV118" s="28">
        <f t="shared" si="230"/>
        <v>0</v>
      </c>
      <c r="AW118" s="28">
        <f t="shared" si="231"/>
        <v>0</v>
      </c>
      <c r="AX118" s="28">
        <f t="shared" si="232"/>
        <v>0</v>
      </c>
      <c r="AY118" s="28">
        <f t="shared" si="233"/>
        <v>0</v>
      </c>
      <c r="AZ118" s="28">
        <f t="shared" si="234"/>
        <v>0</v>
      </c>
      <c r="BA118" s="28">
        <f t="shared" si="235"/>
        <v>0</v>
      </c>
      <c r="BB118" s="28">
        <f t="shared" si="236"/>
        <v>0</v>
      </c>
      <c r="BC118" s="42">
        <v>3.1100000000000003</v>
      </c>
      <c r="BD118" s="43">
        <v>1.22</v>
      </c>
      <c r="BI118" s="6">
        <v>3.52</v>
      </c>
      <c r="BJ118" s="6">
        <v>1.3220000000000001</v>
      </c>
      <c r="BK118" s="6"/>
      <c r="BL118" s="9"/>
      <c r="BM118" s="6"/>
      <c r="BN118" s="9"/>
      <c r="BO118" s="6"/>
      <c r="BP118" s="9"/>
      <c r="BQ118" s="6"/>
      <c r="BR118" s="9"/>
      <c r="BS118" s="6"/>
      <c r="BT118" s="9"/>
      <c r="BU118" s="6"/>
      <c r="BV118" s="9"/>
      <c r="BW118" s="6"/>
      <c r="BX118" s="9"/>
      <c r="BY118" s="6"/>
      <c r="BZ118" s="9"/>
      <c r="CA118" s="6"/>
      <c r="CB118" s="9"/>
      <c r="CC118" s="6"/>
      <c r="CD118" s="9"/>
      <c r="CE118" s="6"/>
      <c r="CF118" s="9"/>
    </row>
    <row r="119" spans="1:84" ht="15.75" x14ac:dyDescent="0.25">
      <c r="A119" s="29" t="s">
        <v>134</v>
      </c>
      <c r="B119" s="35" t="s">
        <v>135</v>
      </c>
      <c r="C119" s="38"/>
      <c r="D119" s="38"/>
      <c r="E119" s="5" t="s">
        <v>346</v>
      </c>
      <c r="F119" s="5">
        <v>23.5</v>
      </c>
      <c r="G119" s="5">
        <f t="shared" si="190"/>
        <v>0</v>
      </c>
      <c r="H119" s="5">
        <f t="shared" si="189"/>
        <v>0</v>
      </c>
      <c r="I119" s="27" t="str">
        <f t="shared" si="191"/>
        <v>OK</v>
      </c>
      <c r="J119" s="30">
        <f t="shared" si="192"/>
        <v>0</v>
      </c>
      <c r="K119" s="28">
        <f t="shared" si="193"/>
        <v>0</v>
      </c>
      <c r="L119" s="16">
        <f t="shared" si="194"/>
        <v>0</v>
      </c>
      <c r="M119" s="16">
        <f t="shared" si="195"/>
        <v>0</v>
      </c>
      <c r="N119" s="16">
        <f t="shared" si="196"/>
        <v>0</v>
      </c>
      <c r="O119" s="16">
        <f t="shared" si="197"/>
        <v>0</v>
      </c>
      <c r="P119" s="16">
        <f t="shared" si="198"/>
        <v>0</v>
      </c>
      <c r="Q119" s="16">
        <f t="shared" si="199"/>
        <v>0</v>
      </c>
      <c r="R119" s="16">
        <f t="shared" si="200"/>
        <v>0</v>
      </c>
      <c r="S119" s="16">
        <f t="shared" si="201"/>
        <v>0</v>
      </c>
      <c r="T119" s="16">
        <f t="shared" si="202"/>
        <v>0</v>
      </c>
      <c r="U119" s="16">
        <f t="shared" si="203"/>
        <v>0</v>
      </c>
      <c r="V119" s="16">
        <f t="shared" si="204"/>
        <v>0</v>
      </c>
      <c r="W119" s="16">
        <f t="shared" si="205"/>
        <v>0</v>
      </c>
      <c r="X119" s="16">
        <f t="shared" si="206"/>
        <v>0</v>
      </c>
      <c r="Y119" s="28">
        <f t="shared" si="207"/>
        <v>0</v>
      </c>
      <c r="Z119" s="28">
        <f t="shared" si="208"/>
        <v>0</v>
      </c>
      <c r="AA119" s="28">
        <f t="shared" si="209"/>
        <v>0</v>
      </c>
      <c r="AB119" s="28">
        <f t="shared" si="210"/>
        <v>0</v>
      </c>
      <c r="AC119" s="28">
        <f t="shared" si="211"/>
        <v>0</v>
      </c>
      <c r="AD119" s="28">
        <f t="shared" si="212"/>
        <v>0</v>
      </c>
      <c r="AE119" s="28">
        <f t="shared" si="213"/>
        <v>0</v>
      </c>
      <c r="AF119" s="28">
        <f t="shared" si="214"/>
        <v>0</v>
      </c>
      <c r="AG119" s="28">
        <f t="shared" si="215"/>
        <v>0</v>
      </c>
      <c r="AH119" s="28">
        <f t="shared" si="216"/>
        <v>0</v>
      </c>
      <c r="AI119" s="28">
        <f t="shared" si="217"/>
        <v>0</v>
      </c>
      <c r="AJ119" s="28">
        <f t="shared" si="218"/>
        <v>0</v>
      </c>
      <c r="AK119" s="28">
        <f t="shared" si="219"/>
        <v>0</v>
      </c>
      <c r="AL119" s="28">
        <f t="shared" si="220"/>
        <v>0</v>
      </c>
      <c r="AM119" s="28">
        <f t="shared" si="221"/>
        <v>0</v>
      </c>
      <c r="AN119" s="28">
        <f t="shared" si="222"/>
        <v>0</v>
      </c>
      <c r="AO119" s="28">
        <f t="shared" si="223"/>
        <v>0</v>
      </c>
      <c r="AP119" s="28">
        <f t="shared" si="224"/>
        <v>0</v>
      </c>
      <c r="AQ119" s="28">
        <f t="shared" si="225"/>
        <v>0</v>
      </c>
      <c r="AR119" s="28">
        <f t="shared" si="226"/>
        <v>0</v>
      </c>
      <c r="AS119" s="28">
        <f t="shared" si="227"/>
        <v>0</v>
      </c>
      <c r="AT119" s="28">
        <f t="shared" si="228"/>
        <v>0</v>
      </c>
      <c r="AU119" s="28">
        <f t="shared" si="229"/>
        <v>0</v>
      </c>
      <c r="AV119" s="28">
        <f t="shared" si="230"/>
        <v>0</v>
      </c>
      <c r="AW119" s="28">
        <f t="shared" si="231"/>
        <v>0</v>
      </c>
      <c r="AX119" s="28">
        <f t="shared" si="232"/>
        <v>0</v>
      </c>
      <c r="AY119" s="28">
        <f t="shared" si="233"/>
        <v>0</v>
      </c>
      <c r="AZ119" s="28">
        <f t="shared" si="234"/>
        <v>0</v>
      </c>
      <c r="BA119" s="28">
        <f t="shared" si="235"/>
        <v>0</v>
      </c>
      <c r="BB119" s="28">
        <f t="shared" si="236"/>
        <v>0</v>
      </c>
      <c r="BC119" s="42">
        <v>3.3200000000000003</v>
      </c>
      <c r="BD119" s="43">
        <v>1.3120000000000001</v>
      </c>
      <c r="BI119" s="6">
        <v>3.5</v>
      </c>
      <c r="BJ119" s="6">
        <v>1.3120000000000001</v>
      </c>
      <c r="BK119" s="6"/>
      <c r="BL119" s="9"/>
      <c r="BM119" s="6"/>
      <c r="BN119" s="9"/>
      <c r="BO119" s="6"/>
      <c r="BP119" s="9"/>
      <c r="BQ119" s="6"/>
      <c r="BR119" s="9"/>
      <c r="BS119" s="6"/>
      <c r="BT119" s="9"/>
      <c r="BU119" s="6"/>
      <c r="BV119" s="9"/>
      <c r="BW119" s="6"/>
      <c r="BX119" s="9"/>
      <c r="BY119" s="6"/>
      <c r="BZ119" s="9"/>
      <c r="CA119" s="6"/>
      <c r="CB119" s="9"/>
      <c r="CC119" s="6"/>
      <c r="CD119" s="9"/>
      <c r="CE119" s="6"/>
      <c r="CF119" s="9"/>
    </row>
    <row r="120" spans="1:84" ht="15.75" x14ac:dyDescent="0.25">
      <c r="A120" s="29" t="s">
        <v>192</v>
      </c>
      <c r="B120" s="35" t="s">
        <v>193</v>
      </c>
      <c r="C120" s="38"/>
      <c r="D120" s="38"/>
      <c r="E120" s="5" t="s">
        <v>346</v>
      </c>
      <c r="F120" s="5">
        <v>23.5</v>
      </c>
      <c r="G120" s="5">
        <f t="shared" si="190"/>
        <v>0</v>
      </c>
      <c r="H120" s="5">
        <f t="shared" si="189"/>
        <v>0</v>
      </c>
      <c r="I120" s="27" t="str">
        <f t="shared" si="191"/>
        <v>OK</v>
      </c>
      <c r="J120" s="30">
        <f t="shared" si="192"/>
        <v>0</v>
      </c>
      <c r="K120" s="28">
        <f t="shared" si="193"/>
        <v>0</v>
      </c>
      <c r="L120" s="16">
        <f t="shared" si="194"/>
        <v>0</v>
      </c>
      <c r="M120" s="16">
        <f t="shared" si="195"/>
        <v>0</v>
      </c>
      <c r="N120" s="16">
        <f t="shared" si="196"/>
        <v>0</v>
      </c>
      <c r="O120" s="16">
        <f t="shared" si="197"/>
        <v>0</v>
      </c>
      <c r="P120" s="16">
        <f t="shared" si="198"/>
        <v>0</v>
      </c>
      <c r="Q120" s="16">
        <f t="shared" si="199"/>
        <v>0</v>
      </c>
      <c r="R120" s="16">
        <f t="shared" si="200"/>
        <v>0</v>
      </c>
      <c r="S120" s="16">
        <f t="shared" si="201"/>
        <v>0</v>
      </c>
      <c r="T120" s="16">
        <f t="shared" si="202"/>
        <v>0</v>
      </c>
      <c r="U120" s="16">
        <f t="shared" si="203"/>
        <v>0</v>
      </c>
      <c r="V120" s="16">
        <f t="shared" si="204"/>
        <v>0</v>
      </c>
      <c r="W120" s="16">
        <f t="shared" si="205"/>
        <v>0</v>
      </c>
      <c r="X120" s="16">
        <f t="shared" si="206"/>
        <v>0</v>
      </c>
      <c r="Y120" s="28">
        <f t="shared" si="207"/>
        <v>0</v>
      </c>
      <c r="Z120" s="28">
        <f t="shared" si="208"/>
        <v>0</v>
      </c>
      <c r="AA120" s="28">
        <f t="shared" si="209"/>
        <v>0</v>
      </c>
      <c r="AB120" s="28">
        <f t="shared" si="210"/>
        <v>0</v>
      </c>
      <c r="AC120" s="28">
        <f t="shared" si="211"/>
        <v>0</v>
      </c>
      <c r="AD120" s="28">
        <f t="shared" si="212"/>
        <v>0</v>
      </c>
      <c r="AE120" s="28">
        <f t="shared" si="213"/>
        <v>0</v>
      </c>
      <c r="AF120" s="28">
        <f t="shared" si="214"/>
        <v>0</v>
      </c>
      <c r="AG120" s="28">
        <f t="shared" si="215"/>
        <v>0</v>
      </c>
      <c r="AH120" s="28">
        <f t="shared" si="216"/>
        <v>0</v>
      </c>
      <c r="AI120" s="28">
        <f t="shared" si="217"/>
        <v>0</v>
      </c>
      <c r="AJ120" s="28">
        <f t="shared" si="218"/>
        <v>0</v>
      </c>
      <c r="AK120" s="28">
        <f t="shared" si="219"/>
        <v>0</v>
      </c>
      <c r="AL120" s="28">
        <f t="shared" si="220"/>
        <v>0</v>
      </c>
      <c r="AM120" s="28">
        <f t="shared" si="221"/>
        <v>0</v>
      </c>
      <c r="AN120" s="28">
        <f t="shared" si="222"/>
        <v>0</v>
      </c>
      <c r="AO120" s="28">
        <f t="shared" si="223"/>
        <v>0</v>
      </c>
      <c r="AP120" s="28">
        <f t="shared" si="224"/>
        <v>0</v>
      </c>
      <c r="AQ120" s="28">
        <f t="shared" si="225"/>
        <v>0</v>
      </c>
      <c r="AR120" s="28">
        <f t="shared" si="226"/>
        <v>0</v>
      </c>
      <c r="AS120" s="28">
        <f t="shared" si="227"/>
        <v>0</v>
      </c>
      <c r="AT120" s="28">
        <f t="shared" si="228"/>
        <v>0</v>
      </c>
      <c r="AU120" s="28">
        <f t="shared" si="229"/>
        <v>0</v>
      </c>
      <c r="AV120" s="28">
        <f t="shared" si="230"/>
        <v>0</v>
      </c>
      <c r="AW120" s="28">
        <f t="shared" si="231"/>
        <v>0</v>
      </c>
      <c r="AX120" s="28">
        <f t="shared" si="232"/>
        <v>0</v>
      </c>
      <c r="AY120" s="28">
        <f t="shared" si="233"/>
        <v>0</v>
      </c>
      <c r="AZ120" s="28">
        <f t="shared" si="234"/>
        <v>0</v>
      </c>
      <c r="BA120" s="28">
        <f t="shared" si="235"/>
        <v>0</v>
      </c>
      <c r="BB120" s="28">
        <f t="shared" si="236"/>
        <v>0</v>
      </c>
      <c r="BC120" s="42">
        <v>3.1100000000000003</v>
      </c>
      <c r="BD120" s="43">
        <v>1.22</v>
      </c>
      <c r="BI120" s="6">
        <v>3.38</v>
      </c>
      <c r="BJ120" s="6">
        <v>1.2609999999999999</v>
      </c>
      <c r="BK120" s="6"/>
      <c r="BL120" s="9"/>
      <c r="BM120" s="6"/>
      <c r="BN120" s="9"/>
      <c r="BO120" s="6"/>
      <c r="BP120" s="9"/>
      <c r="BQ120" s="6"/>
      <c r="BR120" s="9"/>
      <c r="BS120" s="6"/>
      <c r="BT120" s="9"/>
      <c r="BU120" s="6"/>
      <c r="BV120" s="9"/>
      <c r="BW120" s="6"/>
      <c r="BX120" s="9"/>
      <c r="BY120" s="6"/>
      <c r="BZ120" s="9"/>
      <c r="CA120" s="6"/>
      <c r="CB120" s="9"/>
      <c r="CC120" s="6"/>
      <c r="CD120" s="9"/>
      <c r="CE120" s="6"/>
      <c r="CF120" s="9"/>
    </row>
    <row r="121" spans="1:84" ht="15.75" x14ac:dyDescent="0.25">
      <c r="A121" s="29" t="s">
        <v>162</v>
      </c>
      <c r="B121" s="35" t="s">
        <v>163</v>
      </c>
      <c r="C121" s="38"/>
      <c r="D121" s="38"/>
      <c r="E121" s="5" t="s">
        <v>346</v>
      </c>
      <c r="F121" s="5">
        <v>23.5</v>
      </c>
      <c r="G121" s="5">
        <f t="shared" si="190"/>
        <v>0</v>
      </c>
      <c r="H121" s="5">
        <f t="shared" si="189"/>
        <v>0</v>
      </c>
      <c r="I121" s="27" t="str">
        <f t="shared" si="191"/>
        <v>OK</v>
      </c>
      <c r="J121" s="30">
        <f t="shared" si="192"/>
        <v>0</v>
      </c>
      <c r="K121" s="28">
        <f t="shared" si="193"/>
        <v>0</v>
      </c>
      <c r="L121" s="16">
        <f t="shared" si="194"/>
        <v>0</v>
      </c>
      <c r="M121" s="16">
        <f t="shared" si="195"/>
        <v>0</v>
      </c>
      <c r="N121" s="16">
        <f t="shared" si="196"/>
        <v>0</v>
      </c>
      <c r="O121" s="16">
        <f t="shared" si="197"/>
        <v>0</v>
      </c>
      <c r="P121" s="16">
        <f t="shared" si="198"/>
        <v>0</v>
      </c>
      <c r="Q121" s="16">
        <f t="shared" si="199"/>
        <v>0</v>
      </c>
      <c r="R121" s="16">
        <f t="shared" si="200"/>
        <v>0</v>
      </c>
      <c r="S121" s="16">
        <f t="shared" si="201"/>
        <v>0</v>
      </c>
      <c r="T121" s="16">
        <f t="shared" si="202"/>
        <v>0</v>
      </c>
      <c r="U121" s="16">
        <f t="shared" si="203"/>
        <v>0</v>
      </c>
      <c r="V121" s="16">
        <f t="shared" si="204"/>
        <v>0</v>
      </c>
      <c r="W121" s="16">
        <f t="shared" si="205"/>
        <v>0</v>
      </c>
      <c r="X121" s="16">
        <f t="shared" si="206"/>
        <v>0</v>
      </c>
      <c r="Y121" s="28">
        <f t="shared" si="207"/>
        <v>0</v>
      </c>
      <c r="Z121" s="28">
        <f t="shared" si="208"/>
        <v>0</v>
      </c>
      <c r="AA121" s="28">
        <f t="shared" si="209"/>
        <v>0</v>
      </c>
      <c r="AB121" s="28">
        <f t="shared" si="210"/>
        <v>0</v>
      </c>
      <c r="AC121" s="28">
        <f t="shared" si="211"/>
        <v>0</v>
      </c>
      <c r="AD121" s="28">
        <f t="shared" si="212"/>
        <v>0</v>
      </c>
      <c r="AE121" s="28">
        <f t="shared" si="213"/>
        <v>0</v>
      </c>
      <c r="AF121" s="28">
        <f t="shared" si="214"/>
        <v>0</v>
      </c>
      <c r="AG121" s="28">
        <f t="shared" si="215"/>
        <v>0</v>
      </c>
      <c r="AH121" s="28">
        <f t="shared" si="216"/>
        <v>0</v>
      </c>
      <c r="AI121" s="28">
        <f t="shared" si="217"/>
        <v>0</v>
      </c>
      <c r="AJ121" s="28">
        <f t="shared" si="218"/>
        <v>0</v>
      </c>
      <c r="AK121" s="28">
        <f t="shared" si="219"/>
        <v>0</v>
      </c>
      <c r="AL121" s="28">
        <f t="shared" si="220"/>
        <v>0</v>
      </c>
      <c r="AM121" s="28">
        <f t="shared" si="221"/>
        <v>0</v>
      </c>
      <c r="AN121" s="28">
        <f t="shared" si="222"/>
        <v>0</v>
      </c>
      <c r="AO121" s="28">
        <f t="shared" si="223"/>
        <v>0</v>
      </c>
      <c r="AP121" s="28">
        <f t="shared" si="224"/>
        <v>0</v>
      </c>
      <c r="AQ121" s="28">
        <f t="shared" si="225"/>
        <v>0</v>
      </c>
      <c r="AR121" s="28">
        <f t="shared" si="226"/>
        <v>0</v>
      </c>
      <c r="AS121" s="28">
        <f t="shared" si="227"/>
        <v>0</v>
      </c>
      <c r="AT121" s="28">
        <f t="shared" si="228"/>
        <v>0</v>
      </c>
      <c r="AU121" s="28">
        <f t="shared" si="229"/>
        <v>0</v>
      </c>
      <c r="AV121" s="28">
        <f t="shared" si="230"/>
        <v>0</v>
      </c>
      <c r="AW121" s="28">
        <f t="shared" si="231"/>
        <v>0</v>
      </c>
      <c r="AX121" s="28">
        <f t="shared" si="232"/>
        <v>0</v>
      </c>
      <c r="AY121" s="28">
        <f t="shared" si="233"/>
        <v>0</v>
      </c>
      <c r="AZ121" s="28">
        <f t="shared" si="234"/>
        <v>0</v>
      </c>
      <c r="BA121" s="28">
        <f t="shared" si="235"/>
        <v>0</v>
      </c>
      <c r="BB121" s="28">
        <f t="shared" si="236"/>
        <v>0</v>
      </c>
      <c r="BC121" s="42">
        <v>3.1100000000000003</v>
      </c>
      <c r="BD121" s="43">
        <v>1.22</v>
      </c>
      <c r="BI121" s="6">
        <v>3.38</v>
      </c>
      <c r="BJ121" s="6">
        <v>1.2609999999999999</v>
      </c>
      <c r="BK121" s="6"/>
      <c r="BL121" s="9"/>
      <c r="BM121" s="6"/>
      <c r="BN121" s="9"/>
      <c r="BO121" s="6"/>
      <c r="BP121" s="9"/>
      <c r="BQ121" s="6"/>
      <c r="BR121" s="9"/>
      <c r="BS121" s="6"/>
      <c r="BT121" s="9"/>
      <c r="BU121" s="6"/>
      <c r="BV121" s="9"/>
      <c r="BW121" s="6"/>
      <c r="BX121" s="9"/>
      <c r="BY121" s="6"/>
      <c r="BZ121" s="9"/>
      <c r="CA121" s="6"/>
      <c r="CB121" s="9"/>
      <c r="CC121" s="6"/>
      <c r="CD121" s="9"/>
      <c r="CE121" s="6"/>
      <c r="CF121" s="9"/>
    </row>
    <row r="122" spans="1:84" ht="15.75" x14ac:dyDescent="0.25">
      <c r="A122" s="29" t="s">
        <v>220</v>
      </c>
      <c r="B122" s="35" t="s">
        <v>221</v>
      </c>
      <c r="C122" s="38"/>
      <c r="D122" s="38"/>
      <c r="E122" s="5" t="s">
        <v>346</v>
      </c>
      <c r="F122" s="5">
        <v>23.5</v>
      </c>
      <c r="G122" s="5">
        <f t="shared" si="190"/>
        <v>0</v>
      </c>
      <c r="H122" s="5">
        <f t="shared" si="189"/>
        <v>0</v>
      </c>
      <c r="I122" s="27" t="str">
        <f t="shared" si="191"/>
        <v>OK</v>
      </c>
      <c r="J122" s="30">
        <f t="shared" si="192"/>
        <v>0</v>
      </c>
      <c r="K122" s="28">
        <f t="shared" si="193"/>
        <v>0</v>
      </c>
      <c r="L122" s="16">
        <f t="shared" si="194"/>
        <v>0</v>
      </c>
      <c r="M122" s="16">
        <f t="shared" si="195"/>
        <v>0</v>
      </c>
      <c r="N122" s="16">
        <f t="shared" si="196"/>
        <v>0</v>
      </c>
      <c r="O122" s="16">
        <f t="shared" si="197"/>
        <v>0</v>
      </c>
      <c r="P122" s="16">
        <f t="shared" si="198"/>
        <v>0</v>
      </c>
      <c r="Q122" s="16">
        <f t="shared" si="199"/>
        <v>0</v>
      </c>
      <c r="R122" s="16">
        <f t="shared" si="200"/>
        <v>0</v>
      </c>
      <c r="S122" s="16">
        <f t="shared" si="201"/>
        <v>0</v>
      </c>
      <c r="T122" s="16">
        <f t="shared" si="202"/>
        <v>0</v>
      </c>
      <c r="U122" s="16">
        <f t="shared" si="203"/>
        <v>0</v>
      </c>
      <c r="V122" s="16">
        <f t="shared" si="204"/>
        <v>0</v>
      </c>
      <c r="W122" s="16">
        <f t="shared" si="205"/>
        <v>0</v>
      </c>
      <c r="X122" s="16">
        <f t="shared" si="206"/>
        <v>0</v>
      </c>
      <c r="Y122" s="28">
        <f t="shared" si="207"/>
        <v>0</v>
      </c>
      <c r="Z122" s="28">
        <f t="shared" si="208"/>
        <v>0</v>
      </c>
      <c r="AA122" s="28">
        <f t="shared" si="209"/>
        <v>0</v>
      </c>
      <c r="AB122" s="28">
        <f t="shared" si="210"/>
        <v>0</v>
      </c>
      <c r="AC122" s="28">
        <f t="shared" si="211"/>
        <v>0</v>
      </c>
      <c r="AD122" s="28">
        <f t="shared" si="212"/>
        <v>0</v>
      </c>
      <c r="AE122" s="28">
        <f t="shared" si="213"/>
        <v>0</v>
      </c>
      <c r="AF122" s="28">
        <f t="shared" si="214"/>
        <v>0</v>
      </c>
      <c r="AG122" s="28">
        <f t="shared" si="215"/>
        <v>0</v>
      </c>
      <c r="AH122" s="28">
        <f t="shared" si="216"/>
        <v>0</v>
      </c>
      <c r="AI122" s="28">
        <f t="shared" si="217"/>
        <v>0</v>
      </c>
      <c r="AJ122" s="28">
        <f t="shared" si="218"/>
        <v>0</v>
      </c>
      <c r="AK122" s="28">
        <f t="shared" si="219"/>
        <v>0</v>
      </c>
      <c r="AL122" s="28">
        <f t="shared" si="220"/>
        <v>0</v>
      </c>
      <c r="AM122" s="28">
        <f t="shared" si="221"/>
        <v>0</v>
      </c>
      <c r="AN122" s="28">
        <f t="shared" si="222"/>
        <v>0</v>
      </c>
      <c r="AO122" s="28">
        <f t="shared" si="223"/>
        <v>0</v>
      </c>
      <c r="AP122" s="28">
        <f t="shared" si="224"/>
        <v>0</v>
      </c>
      <c r="AQ122" s="28">
        <f t="shared" si="225"/>
        <v>0</v>
      </c>
      <c r="AR122" s="28">
        <f t="shared" si="226"/>
        <v>0</v>
      </c>
      <c r="AS122" s="28">
        <f t="shared" si="227"/>
        <v>0</v>
      </c>
      <c r="AT122" s="28">
        <f t="shared" si="228"/>
        <v>0</v>
      </c>
      <c r="AU122" s="28">
        <f t="shared" si="229"/>
        <v>0</v>
      </c>
      <c r="AV122" s="28">
        <f t="shared" si="230"/>
        <v>0</v>
      </c>
      <c r="AW122" s="28">
        <f t="shared" si="231"/>
        <v>0</v>
      </c>
      <c r="AX122" s="28">
        <f t="shared" si="232"/>
        <v>0</v>
      </c>
      <c r="AY122" s="28">
        <f t="shared" si="233"/>
        <v>0</v>
      </c>
      <c r="AZ122" s="28">
        <f t="shared" si="234"/>
        <v>0</v>
      </c>
      <c r="BA122" s="28">
        <f t="shared" si="235"/>
        <v>0</v>
      </c>
      <c r="BB122" s="28">
        <f t="shared" si="236"/>
        <v>0</v>
      </c>
      <c r="BC122" s="42">
        <v>3.3200000000000003</v>
      </c>
      <c r="BD122" s="43">
        <v>1.3120000000000001</v>
      </c>
      <c r="BI122" s="6">
        <v>3.61</v>
      </c>
      <c r="BJ122" s="6">
        <v>1.353</v>
      </c>
      <c r="BK122" s="6"/>
      <c r="BL122" s="9"/>
      <c r="BM122" s="6"/>
      <c r="BN122" s="9"/>
      <c r="BO122" s="6"/>
      <c r="BP122" s="9"/>
      <c r="BQ122" s="6"/>
      <c r="BR122" s="9"/>
      <c r="BS122" s="6"/>
      <c r="BT122" s="9"/>
      <c r="BU122" s="6"/>
      <c r="BV122" s="9"/>
      <c r="BW122" s="6"/>
      <c r="BX122" s="9"/>
      <c r="BY122" s="6"/>
      <c r="BZ122" s="9"/>
      <c r="CA122" s="6"/>
      <c r="CB122" s="9"/>
      <c r="CC122" s="6"/>
      <c r="CD122" s="9"/>
      <c r="CE122" s="6"/>
      <c r="CF122" s="9"/>
    </row>
    <row r="123" spans="1:84" ht="15.75" x14ac:dyDescent="0.25">
      <c r="A123" s="29" t="s">
        <v>16</v>
      </c>
      <c r="B123" s="35" t="s">
        <v>17</v>
      </c>
      <c r="C123" s="38"/>
      <c r="D123" s="38"/>
      <c r="E123" s="5" t="s">
        <v>346</v>
      </c>
      <c r="F123" s="5">
        <v>23.5</v>
      </c>
      <c r="G123" s="5">
        <f t="shared" si="190"/>
        <v>0</v>
      </c>
      <c r="H123" s="5">
        <f t="shared" si="189"/>
        <v>0</v>
      </c>
      <c r="I123" s="27" t="str">
        <f t="shared" si="191"/>
        <v>OK</v>
      </c>
      <c r="J123" s="30">
        <f t="shared" si="192"/>
        <v>0</v>
      </c>
      <c r="K123" s="28">
        <f t="shared" si="193"/>
        <v>0</v>
      </c>
      <c r="L123" s="16">
        <f t="shared" si="194"/>
        <v>0</v>
      </c>
      <c r="M123" s="16">
        <f t="shared" si="195"/>
        <v>0</v>
      </c>
      <c r="N123" s="16">
        <f t="shared" si="196"/>
        <v>0</v>
      </c>
      <c r="O123" s="16">
        <f t="shared" si="197"/>
        <v>0</v>
      </c>
      <c r="P123" s="16">
        <f t="shared" si="198"/>
        <v>0</v>
      </c>
      <c r="Q123" s="16">
        <f t="shared" si="199"/>
        <v>0</v>
      </c>
      <c r="R123" s="16">
        <f t="shared" si="200"/>
        <v>0</v>
      </c>
      <c r="S123" s="16">
        <f t="shared" si="201"/>
        <v>0</v>
      </c>
      <c r="T123" s="16">
        <f t="shared" si="202"/>
        <v>0</v>
      </c>
      <c r="U123" s="16">
        <f t="shared" si="203"/>
        <v>0</v>
      </c>
      <c r="V123" s="16">
        <f t="shared" si="204"/>
        <v>0</v>
      </c>
      <c r="W123" s="16">
        <f t="shared" si="205"/>
        <v>0</v>
      </c>
      <c r="X123" s="16">
        <f t="shared" si="206"/>
        <v>0</v>
      </c>
      <c r="Y123" s="28">
        <f t="shared" si="207"/>
        <v>0</v>
      </c>
      <c r="Z123" s="28">
        <f t="shared" si="208"/>
        <v>0</v>
      </c>
      <c r="AA123" s="28">
        <f t="shared" si="209"/>
        <v>0</v>
      </c>
      <c r="AB123" s="28">
        <f t="shared" si="210"/>
        <v>0</v>
      </c>
      <c r="AC123" s="28">
        <f t="shared" si="211"/>
        <v>0</v>
      </c>
      <c r="AD123" s="28">
        <f t="shared" si="212"/>
        <v>0</v>
      </c>
      <c r="AE123" s="28">
        <f t="shared" si="213"/>
        <v>0</v>
      </c>
      <c r="AF123" s="28">
        <f t="shared" si="214"/>
        <v>0</v>
      </c>
      <c r="AG123" s="28">
        <f t="shared" si="215"/>
        <v>0</v>
      </c>
      <c r="AH123" s="28">
        <f t="shared" si="216"/>
        <v>0</v>
      </c>
      <c r="AI123" s="28">
        <f t="shared" si="217"/>
        <v>0</v>
      </c>
      <c r="AJ123" s="28">
        <f t="shared" si="218"/>
        <v>0</v>
      </c>
      <c r="AK123" s="28">
        <f t="shared" si="219"/>
        <v>0</v>
      </c>
      <c r="AL123" s="28">
        <f t="shared" si="220"/>
        <v>0</v>
      </c>
      <c r="AM123" s="28">
        <f t="shared" si="221"/>
        <v>0</v>
      </c>
      <c r="AN123" s="28">
        <f t="shared" si="222"/>
        <v>0</v>
      </c>
      <c r="AO123" s="28">
        <f t="shared" si="223"/>
        <v>0</v>
      </c>
      <c r="AP123" s="28">
        <f t="shared" si="224"/>
        <v>0</v>
      </c>
      <c r="AQ123" s="28">
        <f t="shared" si="225"/>
        <v>0</v>
      </c>
      <c r="AR123" s="28">
        <f t="shared" si="226"/>
        <v>0</v>
      </c>
      <c r="AS123" s="28">
        <f t="shared" si="227"/>
        <v>0</v>
      </c>
      <c r="AT123" s="28">
        <f t="shared" si="228"/>
        <v>0</v>
      </c>
      <c r="AU123" s="28">
        <f t="shared" si="229"/>
        <v>0</v>
      </c>
      <c r="AV123" s="28">
        <f t="shared" si="230"/>
        <v>0</v>
      </c>
      <c r="AW123" s="28">
        <f t="shared" si="231"/>
        <v>0</v>
      </c>
      <c r="AX123" s="28">
        <f t="shared" si="232"/>
        <v>0</v>
      </c>
      <c r="AY123" s="28">
        <f t="shared" si="233"/>
        <v>0</v>
      </c>
      <c r="AZ123" s="28">
        <f t="shared" si="234"/>
        <v>0</v>
      </c>
      <c r="BA123" s="28">
        <f t="shared" si="235"/>
        <v>0</v>
      </c>
      <c r="BB123" s="28">
        <f t="shared" si="236"/>
        <v>0</v>
      </c>
      <c r="BC123" s="42">
        <v>3.1799999999999997</v>
      </c>
      <c r="BD123" s="43">
        <v>1.2509999999999999</v>
      </c>
      <c r="BI123" s="6">
        <v>3.01</v>
      </c>
      <c r="BJ123" s="6">
        <v>1.097</v>
      </c>
      <c r="BK123" s="6"/>
      <c r="BL123" s="9"/>
      <c r="BM123" s="6"/>
      <c r="BN123" s="9"/>
      <c r="BO123" s="6"/>
      <c r="BP123" s="9"/>
      <c r="BQ123" s="6"/>
      <c r="BR123" s="9"/>
      <c r="BS123" s="6"/>
      <c r="BT123" s="9"/>
      <c r="BU123" s="6"/>
      <c r="BV123" s="9"/>
      <c r="BW123" s="6"/>
      <c r="BX123" s="9"/>
      <c r="BY123" s="6"/>
      <c r="BZ123" s="9"/>
      <c r="CA123" s="6"/>
      <c r="CB123" s="9"/>
      <c r="CC123" s="6"/>
      <c r="CD123" s="9"/>
      <c r="CE123" s="6"/>
      <c r="CF123" s="9"/>
    </row>
    <row r="124" spans="1:84" ht="15.75" x14ac:dyDescent="0.25">
      <c r="A124" s="29" t="s">
        <v>164</v>
      </c>
      <c r="B124" s="35" t="s">
        <v>165</v>
      </c>
      <c r="C124" s="38"/>
      <c r="D124" s="38"/>
      <c r="E124" s="5" t="s">
        <v>346</v>
      </c>
      <c r="F124" s="5">
        <v>23.5</v>
      </c>
      <c r="G124" s="5">
        <f t="shared" si="190"/>
        <v>0</v>
      </c>
      <c r="H124" s="5">
        <f t="shared" si="189"/>
        <v>0</v>
      </c>
      <c r="I124" s="27" t="str">
        <f t="shared" si="191"/>
        <v>OK</v>
      </c>
      <c r="J124" s="30">
        <f t="shared" si="192"/>
        <v>0</v>
      </c>
      <c r="K124" s="28">
        <f t="shared" si="193"/>
        <v>0</v>
      </c>
      <c r="L124" s="16">
        <f t="shared" si="194"/>
        <v>0</v>
      </c>
      <c r="M124" s="16">
        <f t="shared" si="195"/>
        <v>0</v>
      </c>
      <c r="N124" s="16">
        <f t="shared" si="196"/>
        <v>0</v>
      </c>
      <c r="O124" s="16">
        <f t="shared" si="197"/>
        <v>0</v>
      </c>
      <c r="P124" s="16">
        <f t="shared" si="198"/>
        <v>0</v>
      </c>
      <c r="Q124" s="16">
        <f t="shared" si="199"/>
        <v>0</v>
      </c>
      <c r="R124" s="16">
        <f t="shared" si="200"/>
        <v>0</v>
      </c>
      <c r="S124" s="16">
        <f t="shared" si="201"/>
        <v>0</v>
      </c>
      <c r="T124" s="16">
        <f t="shared" si="202"/>
        <v>0</v>
      </c>
      <c r="U124" s="16">
        <f t="shared" si="203"/>
        <v>0</v>
      </c>
      <c r="V124" s="16">
        <f t="shared" si="204"/>
        <v>0</v>
      </c>
      <c r="W124" s="16">
        <f t="shared" si="205"/>
        <v>0</v>
      </c>
      <c r="X124" s="16">
        <f t="shared" si="206"/>
        <v>0</v>
      </c>
      <c r="Y124" s="28">
        <f t="shared" si="207"/>
        <v>0</v>
      </c>
      <c r="Z124" s="28">
        <f t="shared" si="208"/>
        <v>0</v>
      </c>
      <c r="AA124" s="28">
        <f t="shared" si="209"/>
        <v>0</v>
      </c>
      <c r="AB124" s="28">
        <f t="shared" si="210"/>
        <v>0</v>
      </c>
      <c r="AC124" s="28">
        <f t="shared" si="211"/>
        <v>0</v>
      </c>
      <c r="AD124" s="28">
        <f t="shared" si="212"/>
        <v>0</v>
      </c>
      <c r="AE124" s="28">
        <f t="shared" si="213"/>
        <v>0</v>
      </c>
      <c r="AF124" s="28">
        <f t="shared" si="214"/>
        <v>0</v>
      </c>
      <c r="AG124" s="28">
        <f t="shared" si="215"/>
        <v>0</v>
      </c>
      <c r="AH124" s="28">
        <f t="shared" si="216"/>
        <v>0</v>
      </c>
      <c r="AI124" s="28">
        <f t="shared" si="217"/>
        <v>0</v>
      </c>
      <c r="AJ124" s="28">
        <f t="shared" si="218"/>
        <v>0</v>
      </c>
      <c r="AK124" s="28">
        <f t="shared" si="219"/>
        <v>0</v>
      </c>
      <c r="AL124" s="28">
        <f t="shared" si="220"/>
        <v>0</v>
      </c>
      <c r="AM124" s="28">
        <f t="shared" si="221"/>
        <v>0</v>
      </c>
      <c r="AN124" s="28">
        <f t="shared" si="222"/>
        <v>0</v>
      </c>
      <c r="AO124" s="28">
        <f t="shared" si="223"/>
        <v>0</v>
      </c>
      <c r="AP124" s="28">
        <f t="shared" si="224"/>
        <v>0</v>
      </c>
      <c r="AQ124" s="28">
        <f t="shared" si="225"/>
        <v>0</v>
      </c>
      <c r="AR124" s="28">
        <f t="shared" si="226"/>
        <v>0</v>
      </c>
      <c r="AS124" s="28">
        <f t="shared" si="227"/>
        <v>0</v>
      </c>
      <c r="AT124" s="28">
        <f t="shared" si="228"/>
        <v>0</v>
      </c>
      <c r="AU124" s="28">
        <f t="shared" si="229"/>
        <v>0</v>
      </c>
      <c r="AV124" s="28">
        <f t="shared" si="230"/>
        <v>0</v>
      </c>
      <c r="AW124" s="28">
        <f t="shared" si="231"/>
        <v>0</v>
      </c>
      <c r="AX124" s="28">
        <f t="shared" si="232"/>
        <v>0</v>
      </c>
      <c r="AY124" s="28">
        <f t="shared" si="233"/>
        <v>0</v>
      </c>
      <c r="AZ124" s="28">
        <f t="shared" si="234"/>
        <v>0</v>
      </c>
      <c r="BA124" s="28">
        <f t="shared" si="235"/>
        <v>0</v>
      </c>
      <c r="BB124" s="28">
        <f t="shared" si="236"/>
        <v>0</v>
      </c>
      <c r="BC124" s="42">
        <v>3.3200000000000003</v>
      </c>
      <c r="BD124" s="43">
        <v>1.3120000000000001</v>
      </c>
      <c r="BI124" s="6">
        <v>3.02</v>
      </c>
      <c r="BJ124" s="6">
        <v>1.097</v>
      </c>
      <c r="BK124" s="6"/>
      <c r="BL124" s="9"/>
      <c r="BM124" s="6"/>
      <c r="BN124" s="9"/>
      <c r="BO124" s="6"/>
      <c r="BP124" s="9"/>
      <c r="BQ124" s="6"/>
      <c r="BR124" s="9"/>
      <c r="BS124" s="6"/>
      <c r="BT124" s="9"/>
      <c r="BU124" s="6"/>
      <c r="BV124" s="9"/>
      <c r="BW124" s="6"/>
      <c r="BX124" s="9"/>
      <c r="BY124" s="6"/>
      <c r="BZ124" s="9"/>
      <c r="CA124" s="6"/>
      <c r="CB124" s="9"/>
      <c r="CC124" s="6"/>
      <c r="CD124" s="9"/>
      <c r="CE124" s="6"/>
      <c r="CF124" s="9"/>
    </row>
    <row r="125" spans="1:84" ht="15.75" x14ac:dyDescent="0.25">
      <c r="A125" s="29" t="s">
        <v>74</v>
      </c>
      <c r="B125" s="35" t="s">
        <v>75</v>
      </c>
      <c r="C125" s="38"/>
      <c r="D125" s="38"/>
      <c r="E125" s="5" t="s">
        <v>346</v>
      </c>
      <c r="F125" s="5">
        <v>23.5</v>
      </c>
      <c r="G125" s="5">
        <f t="shared" si="190"/>
        <v>0</v>
      </c>
      <c r="H125" s="5">
        <f t="shared" si="189"/>
        <v>0</v>
      </c>
      <c r="I125" s="27" t="str">
        <f t="shared" si="191"/>
        <v>OK</v>
      </c>
      <c r="J125" s="30">
        <f t="shared" si="192"/>
        <v>0</v>
      </c>
      <c r="K125" s="28">
        <f t="shared" si="193"/>
        <v>0</v>
      </c>
      <c r="L125" s="16">
        <f t="shared" si="194"/>
        <v>0</v>
      </c>
      <c r="M125" s="16">
        <f t="shared" si="195"/>
        <v>0</v>
      </c>
      <c r="N125" s="16">
        <f t="shared" si="196"/>
        <v>0</v>
      </c>
      <c r="O125" s="16">
        <f t="shared" si="197"/>
        <v>0</v>
      </c>
      <c r="P125" s="16">
        <f t="shared" si="198"/>
        <v>0</v>
      </c>
      <c r="Q125" s="16">
        <f t="shared" si="199"/>
        <v>0</v>
      </c>
      <c r="R125" s="16">
        <f t="shared" si="200"/>
        <v>0</v>
      </c>
      <c r="S125" s="16">
        <f t="shared" si="201"/>
        <v>0</v>
      </c>
      <c r="T125" s="16">
        <f t="shared" si="202"/>
        <v>0</v>
      </c>
      <c r="U125" s="16">
        <f t="shared" si="203"/>
        <v>0</v>
      </c>
      <c r="V125" s="16">
        <f t="shared" si="204"/>
        <v>0</v>
      </c>
      <c r="W125" s="16">
        <f t="shared" si="205"/>
        <v>0</v>
      </c>
      <c r="X125" s="16">
        <f t="shared" si="206"/>
        <v>0</v>
      </c>
      <c r="Y125" s="28">
        <f t="shared" si="207"/>
        <v>0</v>
      </c>
      <c r="Z125" s="28">
        <f t="shared" si="208"/>
        <v>0</v>
      </c>
      <c r="AA125" s="28">
        <f t="shared" si="209"/>
        <v>0</v>
      </c>
      <c r="AB125" s="28">
        <f t="shared" si="210"/>
        <v>0</v>
      </c>
      <c r="AC125" s="28">
        <f t="shared" si="211"/>
        <v>0</v>
      </c>
      <c r="AD125" s="28">
        <f t="shared" si="212"/>
        <v>0</v>
      </c>
      <c r="AE125" s="28">
        <f t="shared" si="213"/>
        <v>0</v>
      </c>
      <c r="AF125" s="28">
        <f t="shared" si="214"/>
        <v>0</v>
      </c>
      <c r="AG125" s="28">
        <f t="shared" si="215"/>
        <v>0</v>
      </c>
      <c r="AH125" s="28">
        <f t="shared" si="216"/>
        <v>0</v>
      </c>
      <c r="AI125" s="28">
        <f t="shared" si="217"/>
        <v>0</v>
      </c>
      <c r="AJ125" s="28">
        <f t="shared" si="218"/>
        <v>0</v>
      </c>
      <c r="AK125" s="28">
        <f t="shared" si="219"/>
        <v>0</v>
      </c>
      <c r="AL125" s="28">
        <f t="shared" si="220"/>
        <v>0</v>
      </c>
      <c r="AM125" s="28">
        <f t="shared" si="221"/>
        <v>0</v>
      </c>
      <c r="AN125" s="28">
        <f t="shared" si="222"/>
        <v>0</v>
      </c>
      <c r="AO125" s="28">
        <f t="shared" si="223"/>
        <v>0</v>
      </c>
      <c r="AP125" s="28">
        <f t="shared" si="224"/>
        <v>0</v>
      </c>
      <c r="AQ125" s="28">
        <f t="shared" si="225"/>
        <v>0</v>
      </c>
      <c r="AR125" s="28">
        <f t="shared" si="226"/>
        <v>0</v>
      </c>
      <c r="AS125" s="28">
        <f t="shared" si="227"/>
        <v>0</v>
      </c>
      <c r="AT125" s="28">
        <f t="shared" si="228"/>
        <v>0</v>
      </c>
      <c r="AU125" s="28">
        <f t="shared" si="229"/>
        <v>0</v>
      </c>
      <c r="AV125" s="28">
        <f t="shared" si="230"/>
        <v>0</v>
      </c>
      <c r="AW125" s="28">
        <f t="shared" si="231"/>
        <v>0</v>
      </c>
      <c r="AX125" s="28">
        <f t="shared" si="232"/>
        <v>0</v>
      </c>
      <c r="AY125" s="28">
        <f t="shared" si="233"/>
        <v>0</v>
      </c>
      <c r="AZ125" s="28">
        <f t="shared" si="234"/>
        <v>0</v>
      </c>
      <c r="BA125" s="28">
        <f t="shared" si="235"/>
        <v>0</v>
      </c>
      <c r="BB125" s="28">
        <f t="shared" si="236"/>
        <v>0</v>
      </c>
      <c r="BC125" s="42">
        <v>3.1100000000000003</v>
      </c>
      <c r="BD125" s="43">
        <v>1.22</v>
      </c>
      <c r="BI125" s="6">
        <v>3.52</v>
      </c>
      <c r="BJ125" s="6">
        <v>1.3220000000000001</v>
      </c>
      <c r="BK125" s="6"/>
      <c r="BL125" s="9"/>
      <c r="BM125" s="6"/>
      <c r="BN125" s="9"/>
      <c r="BO125" s="6"/>
      <c r="BP125" s="9"/>
      <c r="BQ125" s="6"/>
      <c r="BR125" s="9"/>
      <c r="BS125" s="6"/>
      <c r="BT125" s="9"/>
      <c r="BU125" s="6"/>
      <c r="BV125" s="9"/>
      <c r="BW125" s="6"/>
      <c r="BX125" s="9"/>
      <c r="BY125" s="6"/>
      <c r="BZ125" s="9"/>
      <c r="CA125" s="6"/>
      <c r="CB125" s="9"/>
      <c r="CC125" s="6"/>
      <c r="CD125" s="9"/>
      <c r="CE125" s="6"/>
      <c r="CF125" s="9"/>
    </row>
    <row r="126" spans="1:84" ht="15.75" x14ac:dyDescent="0.25">
      <c r="A126" s="29" t="s">
        <v>76</v>
      </c>
      <c r="B126" s="35" t="s">
        <v>77</v>
      </c>
      <c r="C126" s="38"/>
      <c r="D126" s="38"/>
      <c r="E126" s="5" t="s">
        <v>346</v>
      </c>
      <c r="F126" s="5">
        <v>23.5</v>
      </c>
      <c r="G126" s="5">
        <f t="shared" si="190"/>
        <v>0</v>
      </c>
      <c r="H126" s="5">
        <f t="shared" si="189"/>
        <v>0</v>
      </c>
      <c r="I126" s="27" t="str">
        <f t="shared" si="191"/>
        <v>OK</v>
      </c>
      <c r="J126" s="30">
        <f t="shared" si="192"/>
        <v>0</v>
      </c>
      <c r="K126" s="28">
        <f t="shared" si="193"/>
        <v>0</v>
      </c>
      <c r="L126" s="16">
        <f t="shared" si="194"/>
        <v>0</v>
      </c>
      <c r="M126" s="16">
        <f t="shared" si="195"/>
        <v>0</v>
      </c>
      <c r="N126" s="16">
        <f t="shared" si="196"/>
        <v>0</v>
      </c>
      <c r="O126" s="16">
        <f t="shared" si="197"/>
        <v>0</v>
      </c>
      <c r="P126" s="16">
        <f t="shared" si="198"/>
        <v>0</v>
      </c>
      <c r="Q126" s="16">
        <f t="shared" si="199"/>
        <v>0</v>
      </c>
      <c r="R126" s="16">
        <f t="shared" si="200"/>
        <v>0</v>
      </c>
      <c r="S126" s="16">
        <f t="shared" si="201"/>
        <v>0</v>
      </c>
      <c r="T126" s="16">
        <f t="shared" si="202"/>
        <v>0</v>
      </c>
      <c r="U126" s="16">
        <f t="shared" si="203"/>
        <v>0</v>
      </c>
      <c r="V126" s="16">
        <f t="shared" si="204"/>
        <v>0</v>
      </c>
      <c r="W126" s="16">
        <f t="shared" si="205"/>
        <v>0</v>
      </c>
      <c r="X126" s="16">
        <f t="shared" si="206"/>
        <v>0</v>
      </c>
      <c r="Y126" s="28">
        <f t="shared" si="207"/>
        <v>0</v>
      </c>
      <c r="Z126" s="28">
        <f t="shared" si="208"/>
        <v>0</v>
      </c>
      <c r="AA126" s="28">
        <f t="shared" si="209"/>
        <v>0</v>
      </c>
      <c r="AB126" s="28">
        <f t="shared" si="210"/>
        <v>0</v>
      </c>
      <c r="AC126" s="28">
        <f t="shared" si="211"/>
        <v>0</v>
      </c>
      <c r="AD126" s="28">
        <f t="shared" si="212"/>
        <v>0</v>
      </c>
      <c r="AE126" s="28">
        <f t="shared" si="213"/>
        <v>0</v>
      </c>
      <c r="AF126" s="28">
        <f t="shared" si="214"/>
        <v>0</v>
      </c>
      <c r="AG126" s="28">
        <f t="shared" si="215"/>
        <v>0</v>
      </c>
      <c r="AH126" s="28">
        <f t="shared" si="216"/>
        <v>0</v>
      </c>
      <c r="AI126" s="28">
        <f t="shared" si="217"/>
        <v>0</v>
      </c>
      <c r="AJ126" s="28">
        <f t="shared" si="218"/>
        <v>0</v>
      </c>
      <c r="AK126" s="28">
        <f t="shared" si="219"/>
        <v>0</v>
      </c>
      <c r="AL126" s="28">
        <f t="shared" si="220"/>
        <v>0</v>
      </c>
      <c r="AM126" s="28">
        <f t="shared" si="221"/>
        <v>0</v>
      </c>
      <c r="AN126" s="28">
        <f t="shared" si="222"/>
        <v>0</v>
      </c>
      <c r="AO126" s="28">
        <f t="shared" si="223"/>
        <v>0</v>
      </c>
      <c r="AP126" s="28">
        <f t="shared" si="224"/>
        <v>0</v>
      </c>
      <c r="AQ126" s="28">
        <f t="shared" si="225"/>
        <v>0</v>
      </c>
      <c r="AR126" s="28">
        <f t="shared" si="226"/>
        <v>0</v>
      </c>
      <c r="AS126" s="28">
        <f t="shared" si="227"/>
        <v>0</v>
      </c>
      <c r="AT126" s="28">
        <f t="shared" si="228"/>
        <v>0</v>
      </c>
      <c r="AU126" s="28">
        <f t="shared" si="229"/>
        <v>0</v>
      </c>
      <c r="AV126" s="28">
        <f t="shared" si="230"/>
        <v>0</v>
      </c>
      <c r="AW126" s="28">
        <f t="shared" si="231"/>
        <v>0</v>
      </c>
      <c r="AX126" s="28">
        <f t="shared" si="232"/>
        <v>0</v>
      </c>
      <c r="AY126" s="28">
        <f t="shared" si="233"/>
        <v>0</v>
      </c>
      <c r="AZ126" s="28">
        <f t="shared" si="234"/>
        <v>0</v>
      </c>
      <c r="BA126" s="28">
        <f t="shared" si="235"/>
        <v>0</v>
      </c>
      <c r="BB126" s="28">
        <f t="shared" si="236"/>
        <v>0</v>
      </c>
      <c r="BC126" s="42">
        <v>3.1100000000000003</v>
      </c>
      <c r="BD126" s="43">
        <v>1.22</v>
      </c>
      <c r="BI126" s="6">
        <v>3.5</v>
      </c>
      <c r="BJ126" s="6">
        <v>1.3120000000000001</v>
      </c>
      <c r="BK126" s="6"/>
      <c r="BL126" s="9"/>
      <c r="BM126" s="6"/>
      <c r="BN126" s="9"/>
      <c r="BO126" s="6"/>
      <c r="BP126" s="9"/>
      <c r="BQ126" s="6"/>
      <c r="BR126" s="9"/>
      <c r="BS126" s="6"/>
      <c r="BT126" s="9"/>
      <c r="BU126" s="6"/>
      <c r="BV126" s="9"/>
      <c r="BW126" s="6"/>
      <c r="BX126" s="9"/>
      <c r="BY126" s="6"/>
      <c r="BZ126" s="9"/>
      <c r="CA126" s="6"/>
      <c r="CB126" s="9"/>
      <c r="CC126" s="6"/>
      <c r="CD126" s="9"/>
      <c r="CE126" s="6"/>
      <c r="CF126" s="9"/>
    </row>
    <row r="127" spans="1:84" ht="15.75" x14ac:dyDescent="0.25">
      <c r="A127" s="29" t="s">
        <v>222</v>
      </c>
      <c r="B127" s="35" t="s">
        <v>223</v>
      </c>
      <c r="C127" s="38"/>
      <c r="D127" s="38"/>
      <c r="E127" s="5" t="s">
        <v>346</v>
      </c>
      <c r="F127" s="5">
        <v>23.5</v>
      </c>
      <c r="G127" s="5">
        <f t="shared" si="190"/>
        <v>0</v>
      </c>
      <c r="H127" s="5">
        <f t="shared" si="189"/>
        <v>0</v>
      </c>
      <c r="I127" s="27" t="str">
        <f t="shared" si="191"/>
        <v>OK</v>
      </c>
      <c r="J127" s="30">
        <f t="shared" si="192"/>
        <v>0</v>
      </c>
      <c r="K127" s="28">
        <f t="shared" si="193"/>
        <v>0</v>
      </c>
      <c r="L127" s="16">
        <f t="shared" si="194"/>
        <v>0</v>
      </c>
      <c r="M127" s="16">
        <f t="shared" si="195"/>
        <v>0</v>
      </c>
      <c r="N127" s="16">
        <f t="shared" si="196"/>
        <v>0</v>
      </c>
      <c r="O127" s="16">
        <f t="shared" si="197"/>
        <v>0</v>
      </c>
      <c r="P127" s="16">
        <f t="shared" si="198"/>
        <v>0</v>
      </c>
      <c r="Q127" s="16">
        <f t="shared" si="199"/>
        <v>0</v>
      </c>
      <c r="R127" s="16">
        <f t="shared" si="200"/>
        <v>0</v>
      </c>
      <c r="S127" s="16">
        <f t="shared" si="201"/>
        <v>0</v>
      </c>
      <c r="T127" s="16">
        <f t="shared" si="202"/>
        <v>0</v>
      </c>
      <c r="U127" s="16">
        <f t="shared" si="203"/>
        <v>0</v>
      </c>
      <c r="V127" s="16">
        <f t="shared" si="204"/>
        <v>0</v>
      </c>
      <c r="W127" s="16">
        <f t="shared" si="205"/>
        <v>0</v>
      </c>
      <c r="X127" s="16">
        <f t="shared" si="206"/>
        <v>0</v>
      </c>
      <c r="Y127" s="28">
        <f t="shared" si="207"/>
        <v>0</v>
      </c>
      <c r="Z127" s="28">
        <f t="shared" si="208"/>
        <v>0</v>
      </c>
      <c r="AA127" s="28">
        <f t="shared" si="209"/>
        <v>0</v>
      </c>
      <c r="AB127" s="28">
        <f t="shared" si="210"/>
        <v>0</v>
      </c>
      <c r="AC127" s="28">
        <f t="shared" si="211"/>
        <v>0</v>
      </c>
      <c r="AD127" s="28">
        <f t="shared" si="212"/>
        <v>0</v>
      </c>
      <c r="AE127" s="28">
        <f t="shared" si="213"/>
        <v>0</v>
      </c>
      <c r="AF127" s="28">
        <f t="shared" si="214"/>
        <v>0</v>
      </c>
      <c r="AG127" s="28">
        <f t="shared" si="215"/>
        <v>0</v>
      </c>
      <c r="AH127" s="28">
        <f t="shared" si="216"/>
        <v>0</v>
      </c>
      <c r="AI127" s="28">
        <f t="shared" si="217"/>
        <v>0</v>
      </c>
      <c r="AJ127" s="28">
        <f t="shared" si="218"/>
        <v>0</v>
      </c>
      <c r="AK127" s="28">
        <f t="shared" si="219"/>
        <v>0</v>
      </c>
      <c r="AL127" s="28">
        <f t="shared" si="220"/>
        <v>0</v>
      </c>
      <c r="AM127" s="28">
        <f t="shared" si="221"/>
        <v>0</v>
      </c>
      <c r="AN127" s="28">
        <f t="shared" si="222"/>
        <v>0</v>
      </c>
      <c r="AO127" s="28">
        <f t="shared" si="223"/>
        <v>0</v>
      </c>
      <c r="AP127" s="28">
        <f t="shared" si="224"/>
        <v>0</v>
      </c>
      <c r="AQ127" s="28">
        <f t="shared" si="225"/>
        <v>0</v>
      </c>
      <c r="AR127" s="28">
        <f t="shared" si="226"/>
        <v>0</v>
      </c>
      <c r="AS127" s="28">
        <f t="shared" si="227"/>
        <v>0</v>
      </c>
      <c r="AT127" s="28">
        <f t="shared" si="228"/>
        <v>0</v>
      </c>
      <c r="AU127" s="28">
        <f t="shared" si="229"/>
        <v>0</v>
      </c>
      <c r="AV127" s="28">
        <f t="shared" si="230"/>
        <v>0</v>
      </c>
      <c r="AW127" s="28">
        <f t="shared" si="231"/>
        <v>0</v>
      </c>
      <c r="AX127" s="28">
        <f t="shared" si="232"/>
        <v>0</v>
      </c>
      <c r="AY127" s="28">
        <f t="shared" si="233"/>
        <v>0</v>
      </c>
      <c r="AZ127" s="28">
        <f t="shared" si="234"/>
        <v>0</v>
      </c>
      <c r="BA127" s="28">
        <f t="shared" si="235"/>
        <v>0</v>
      </c>
      <c r="BB127" s="28">
        <f t="shared" si="236"/>
        <v>0</v>
      </c>
      <c r="BC127" s="42">
        <v>3.3899999999999997</v>
      </c>
      <c r="BD127" s="43">
        <v>1.343</v>
      </c>
      <c r="BI127" s="6">
        <v>3.02</v>
      </c>
      <c r="BJ127" s="6">
        <v>1.107</v>
      </c>
      <c r="BK127" s="6"/>
      <c r="BL127" s="9"/>
      <c r="BM127" s="6"/>
      <c r="BN127" s="9"/>
      <c r="BO127" s="6"/>
      <c r="BP127" s="9"/>
      <c r="BQ127" s="6"/>
      <c r="BR127" s="9"/>
      <c r="BS127" s="6"/>
      <c r="BT127" s="9"/>
      <c r="BU127" s="6"/>
      <c r="BV127" s="9"/>
      <c r="BW127" s="6"/>
      <c r="BX127" s="9"/>
      <c r="BY127" s="6"/>
      <c r="BZ127" s="9"/>
      <c r="CA127" s="6"/>
      <c r="CB127" s="9"/>
      <c r="CC127" s="6"/>
      <c r="CD127" s="9"/>
      <c r="CE127" s="6"/>
      <c r="CF127" s="9"/>
    </row>
    <row r="128" spans="1:84" ht="15.75" x14ac:dyDescent="0.25">
      <c r="A128" s="29" t="s">
        <v>194</v>
      </c>
      <c r="B128" s="35" t="s">
        <v>195</v>
      </c>
      <c r="C128" s="38"/>
      <c r="D128" s="38"/>
      <c r="E128" s="5" t="s">
        <v>346</v>
      </c>
      <c r="F128" s="5">
        <v>23.5</v>
      </c>
      <c r="G128" s="5">
        <f t="shared" si="190"/>
        <v>0</v>
      </c>
      <c r="H128" s="5">
        <f t="shared" si="189"/>
        <v>0</v>
      </c>
      <c r="I128" s="27" t="str">
        <f t="shared" si="191"/>
        <v>OK</v>
      </c>
      <c r="J128" s="30">
        <f t="shared" si="192"/>
        <v>0</v>
      </c>
      <c r="K128" s="28">
        <f t="shared" si="193"/>
        <v>0</v>
      </c>
      <c r="L128" s="16">
        <f t="shared" si="194"/>
        <v>0</v>
      </c>
      <c r="M128" s="16">
        <f t="shared" si="195"/>
        <v>0</v>
      </c>
      <c r="N128" s="16">
        <f t="shared" si="196"/>
        <v>0</v>
      </c>
      <c r="O128" s="16">
        <f t="shared" si="197"/>
        <v>0</v>
      </c>
      <c r="P128" s="16">
        <f t="shared" si="198"/>
        <v>0</v>
      </c>
      <c r="Q128" s="16">
        <f t="shared" si="199"/>
        <v>0</v>
      </c>
      <c r="R128" s="16">
        <f t="shared" si="200"/>
        <v>0</v>
      </c>
      <c r="S128" s="16">
        <f t="shared" si="201"/>
        <v>0</v>
      </c>
      <c r="T128" s="16">
        <f t="shared" si="202"/>
        <v>0</v>
      </c>
      <c r="U128" s="16">
        <f t="shared" si="203"/>
        <v>0</v>
      </c>
      <c r="V128" s="16">
        <f t="shared" si="204"/>
        <v>0</v>
      </c>
      <c r="W128" s="16">
        <f t="shared" si="205"/>
        <v>0</v>
      </c>
      <c r="X128" s="16">
        <f t="shared" si="206"/>
        <v>0</v>
      </c>
      <c r="Y128" s="28">
        <f t="shared" si="207"/>
        <v>0</v>
      </c>
      <c r="Z128" s="28">
        <f t="shared" si="208"/>
        <v>0</v>
      </c>
      <c r="AA128" s="28">
        <f t="shared" si="209"/>
        <v>0</v>
      </c>
      <c r="AB128" s="28">
        <f t="shared" si="210"/>
        <v>0</v>
      </c>
      <c r="AC128" s="28">
        <f t="shared" si="211"/>
        <v>0</v>
      </c>
      <c r="AD128" s="28">
        <f t="shared" si="212"/>
        <v>0</v>
      </c>
      <c r="AE128" s="28">
        <f t="shared" si="213"/>
        <v>0</v>
      </c>
      <c r="AF128" s="28">
        <f t="shared" si="214"/>
        <v>0</v>
      </c>
      <c r="AG128" s="28">
        <f t="shared" si="215"/>
        <v>0</v>
      </c>
      <c r="AH128" s="28">
        <f t="shared" si="216"/>
        <v>0</v>
      </c>
      <c r="AI128" s="28">
        <f t="shared" si="217"/>
        <v>0</v>
      </c>
      <c r="AJ128" s="28">
        <f t="shared" si="218"/>
        <v>0</v>
      </c>
      <c r="AK128" s="28">
        <f t="shared" si="219"/>
        <v>0</v>
      </c>
      <c r="AL128" s="28">
        <f t="shared" si="220"/>
        <v>0</v>
      </c>
      <c r="AM128" s="28">
        <f t="shared" si="221"/>
        <v>0</v>
      </c>
      <c r="AN128" s="28">
        <f t="shared" si="222"/>
        <v>0</v>
      </c>
      <c r="AO128" s="28">
        <f t="shared" si="223"/>
        <v>0</v>
      </c>
      <c r="AP128" s="28">
        <f t="shared" si="224"/>
        <v>0</v>
      </c>
      <c r="AQ128" s="28">
        <f t="shared" si="225"/>
        <v>0</v>
      </c>
      <c r="AR128" s="28">
        <f t="shared" si="226"/>
        <v>0</v>
      </c>
      <c r="AS128" s="28">
        <f t="shared" si="227"/>
        <v>0</v>
      </c>
      <c r="AT128" s="28">
        <f t="shared" si="228"/>
        <v>0</v>
      </c>
      <c r="AU128" s="28">
        <f t="shared" si="229"/>
        <v>0</v>
      </c>
      <c r="AV128" s="28">
        <f t="shared" si="230"/>
        <v>0</v>
      </c>
      <c r="AW128" s="28">
        <f t="shared" si="231"/>
        <v>0</v>
      </c>
      <c r="AX128" s="28">
        <f t="shared" si="232"/>
        <v>0</v>
      </c>
      <c r="AY128" s="28">
        <f t="shared" si="233"/>
        <v>0</v>
      </c>
      <c r="AZ128" s="28">
        <f t="shared" si="234"/>
        <v>0</v>
      </c>
      <c r="BA128" s="28">
        <f t="shared" si="235"/>
        <v>0</v>
      </c>
      <c r="BB128" s="28">
        <f t="shared" si="236"/>
        <v>0</v>
      </c>
      <c r="BC128" s="42">
        <v>3.1100000000000003</v>
      </c>
      <c r="BD128" s="43">
        <v>1.22</v>
      </c>
      <c r="BI128" s="6">
        <v>3.77</v>
      </c>
      <c r="BJ128" s="6">
        <v>1.4249999999999998</v>
      </c>
      <c r="BK128" s="6"/>
      <c r="BL128" s="9"/>
      <c r="BM128" s="6"/>
      <c r="BN128" s="9"/>
      <c r="BO128" s="6"/>
      <c r="BP128" s="9"/>
      <c r="BQ128" s="6"/>
      <c r="BR128" s="9"/>
      <c r="BS128" s="6"/>
      <c r="BT128" s="9"/>
      <c r="BU128" s="6"/>
      <c r="BV128" s="9"/>
      <c r="BW128" s="6"/>
      <c r="BX128" s="9"/>
      <c r="BY128" s="6"/>
      <c r="BZ128" s="9"/>
      <c r="CA128" s="6"/>
      <c r="CB128" s="9"/>
      <c r="CC128" s="6"/>
      <c r="CD128" s="9"/>
      <c r="CE128" s="6"/>
      <c r="CF128" s="9"/>
    </row>
    <row r="129" spans="1:84" ht="15.75" x14ac:dyDescent="0.25">
      <c r="A129" s="29" t="s">
        <v>224</v>
      </c>
      <c r="B129" s="35" t="s">
        <v>225</v>
      </c>
      <c r="C129" s="38"/>
      <c r="D129" s="38"/>
      <c r="E129" s="5" t="s">
        <v>346</v>
      </c>
      <c r="F129" s="5">
        <v>23.5</v>
      </c>
      <c r="G129" s="5">
        <f t="shared" si="190"/>
        <v>0</v>
      </c>
      <c r="H129" s="5">
        <f t="shared" si="189"/>
        <v>0</v>
      </c>
      <c r="I129" s="27" t="str">
        <f t="shared" si="191"/>
        <v>OK</v>
      </c>
      <c r="J129" s="30">
        <f t="shared" si="192"/>
        <v>0</v>
      </c>
      <c r="K129" s="28">
        <f t="shared" si="193"/>
        <v>0</v>
      </c>
      <c r="L129" s="16">
        <f t="shared" si="194"/>
        <v>0</v>
      </c>
      <c r="M129" s="16">
        <f t="shared" si="195"/>
        <v>0</v>
      </c>
      <c r="N129" s="16">
        <f t="shared" si="196"/>
        <v>0</v>
      </c>
      <c r="O129" s="16">
        <f t="shared" si="197"/>
        <v>0</v>
      </c>
      <c r="P129" s="16">
        <f t="shared" si="198"/>
        <v>0</v>
      </c>
      <c r="Q129" s="16">
        <f t="shared" si="199"/>
        <v>0</v>
      </c>
      <c r="R129" s="16">
        <f t="shared" si="200"/>
        <v>0</v>
      </c>
      <c r="S129" s="16">
        <f t="shared" si="201"/>
        <v>0</v>
      </c>
      <c r="T129" s="16">
        <f t="shared" si="202"/>
        <v>0</v>
      </c>
      <c r="U129" s="16">
        <f t="shared" si="203"/>
        <v>0</v>
      </c>
      <c r="V129" s="16">
        <f t="shared" si="204"/>
        <v>0</v>
      </c>
      <c r="W129" s="16">
        <f t="shared" si="205"/>
        <v>0</v>
      </c>
      <c r="X129" s="16">
        <f t="shared" si="206"/>
        <v>0</v>
      </c>
      <c r="Y129" s="28">
        <f t="shared" si="207"/>
        <v>0</v>
      </c>
      <c r="Z129" s="28">
        <f t="shared" si="208"/>
        <v>0</v>
      </c>
      <c r="AA129" s="28">
        <f t="shared" si="209"/>
        <v>0</v>
      </c>
      <c r="AB129" s="28">
        <f t="shared" si="210"/>
        <v>0</v>
      </c>
      <c r="AC129" s="28">
        <f t="shared" si="211"/>
        <v>0</v>
      </c>
      <c r="AD129" s="28">
        <f t="shared" si="212"/>
        <v>0</v>
      </c>
      <c r="AE129" s="28">
        <f t="shared" si="213"/>
        <v>0</v>
      </c>
      <c r="AF129" s="28">
        <f t="shared" si="214"/>
        <v>0</v>
      </c>
      <c r="AG129" s="28">
        <f t="shared" si="215"/>
        <v>0</v>
      </c>
      <c r="AH129" s="28">
        <f t="shared" si="216"/>
        <v>0</v>
      </c>
      <c r="AI129" s="28">
        <f t="shared" si="217"/>
        <v>0</v>
      </c>
      <c r="AJ129" s="28">
        <f t="shared" si="218"/>
        <v>0</v>
      </c>
      <c r="AK129" s="28">
        <f t="shared" si="219"/>
        <v>0</v>
      </c>
      <c r="AL129" s="28">
        <f t="shared" si="220"/>
        <v>0</v>
      </c>
      <c r="AM129" s="28">
        <f t="shared" si="221"/>
        <v>0</v>
      </c>
      <c r="AN129" s="28">
        <f t="shared" si="222"/>
        <v>0</v>
      </c>
      <c r="AO129" s="28">
        <f t="shared" si="223"/>
        <v>0</v>
      </c>
      <c r="AP129" s="28">
        <f t="shared" si="224"/>
        <v>0</v>
      </c>
      <c r="AQ129" s="28">
        <f t="shared" si="225"/>
        <v>0</v>
      </c>
      <c r="AR129" s="28">
        <f t="shared" si="226"/>
        <v>0</v>
      </c>
      <c r="AS129" s="28">
        <f t="shared" si="227"/>
        <v>0</v>
      </c>
      <c r="AT129" s="28">
        <f t="shared" si="228"/>
        <v>0</v>
      </c>
      <c r="AU129" s="28">
        <f t="shared" si="229"/>
        <v>0</v>
      </c>
      <c r="AV129" s="28">
        <f t="shared" si="230"/>
        <v>0</v>
      </c>
      <c r="AW129" s="28">
        <f t="shared" si="231"/>
        <v>0</v>
      </c>
      <c r="AX129" s="28">
        <f t="shared" si="232"/>
        <v>0</v>
      </c>
      <c r="AY129" s="28">
        <f t="shared" si="233"/>
        <v>0</v>
      </c>
      <c r="AZ129" s="28">
        <f t="shared" si="234"/>
        <v>0</v>
      </c>
      <c r="BA129" s="28">
        <f t="shared" si="235"/>
        <v>0</v>
      </c>
      <c r="BB129" s="28">
        <f t="shared" si="236"/>
        <v>0</v>
      </c>
      <c r="BC129" s="42">
        <v>3.1100000000000003</v>
      </c>
      <c r="BD129" s="43">
        <v>1.22</v>
      </c>
      <c r="BI129" s="6">
        <v>3.03</v>
      </c>
      <c r="BJ129" s="6">
        <v>1.107</v>
      </c>
      <c r="BK129" s="6"/>
      <c r="BL129" s="9"/>
      <c r="BM129" s="6"/>
      <c r="BN129" s="9"/>
      <c r="BO129" s="6"/>
      <c r="BP129" s="9"/>
      <c r="BQ129" s="6"/>
      <c r="BR129" s="9"/>
      <c r="BS129" s="6"/>
      <c r="BT129" s="9"/>
      <c r="BU129" s="6"/>
      <c r="BV129" s="9"/>
      <c r="BW129" s="6"/>
      <c r="BX129" s="9"/>
      <c r="BY129" s="6"/>
      <c r="BZ129" s="9"/>
      <c r="CA129" s="6"/>
      <c r="CB129" s="9"/>
      <c r="CC129" s="6"/>
      <c r="CD129" s="9"/>
      <c r="CE129" s="6"/>
      <c r="CF129" s="9"/>
    </row>
    <row r="130" spans="1:84" ht="15.75" x14ac:dyDescent="0.25">
      <c r="A130" s="29" t="s">
        <v>78</v>
      </c>
      <c r="B130" s="35" t="s">
        <v>79</v>
      </c>
      <c r="C130" s="38"/>
      <c r="D130" s="38"/>
      <c r="E130" s="5" t="s">
        <v>346</v>
      </c>
      <c r="F130" s="5">
        <v>23.5</v>
      </c>
      <c r="G130" s="5">
        <f t="shared" si="190"/>
        <v>0</v>
      </c>
      <c r="H130" s="5">
        <f t="shared" si="189"/>
        <v>0</v>
      </c>
      <c r="I130" s="27" t="str">
        <f t="shared" si="191"/>
        <v>OK</v>
      </c>
      <c r="J130" s="30">
        <f t="shared" si="192"/>
        <v>0</v>
      </c>
      <c r="K130" s="28">
        <f t="shared" si="193"/>
        <v>0</v>
      </c>
      <c r="L130" s="16">
        <f t="shared" si="194"/>
        <v>0</v>
      </c>
      <c r="M130" s="16">
        <f t="shared" si="195"/>
        <v>0</v>
      </c>
      <c r="N130" s="16">
        <f t="shared" si="196"/>
        <v>0</v>
      </c>
      <c r="O130" s="16">
        <f t="shared" si="197"/>
        <v>0</v>
      </c>
      <c r="P130" s="16">
        <f t="shared" si="198"/>
        <v>0</v>
      </c>
      <c r="Q130" s="16">
        <f t="shared" si="199"/>
        <v>0</v>
      </c>
      <c r="R130" s="16">
        <f t="shared" si="200"/>
        <v>0</v>
      </c>
      <c r="S130" s="16">
        <f t="shared" si="201"/>
        <v>0</v>
      </c>
      <c r="T130" s="16">
        <f t="shared" si="202"/>
        <v>0</v>
      </c>
      <c r="U130" s="16">
        <f t="shared" si="203"/>
        <v>0</v>
      </c>
      <c r="V130" s="16">
        <f t="shared" si="204"/>
        <v>0</v>
      </c>
      <c r="W130" s="16">
        <f t="shared" si="205"/>
        <v>0</v>
      </c>
      <c r="X130" s="16">
        <f t="shared" si="206"/>
        <v>0</v>
      </c>
      <c r="Y130" s="28">
        <f t="shared" si="207"/>
        <v>0</v>
      </c>
      <c r="Z130" s="28">
        <f t="shared" si="208"/>
        <v>0</v>
      </c>
      <c r="AA130" s="28">
        <f t="shared" si="209"/>
        <v>0</v>
      </c>
      <c r="AB130" s="28">
        <f t="shared" si="210"/>
        <v>0</v>
      </c>
      <c r="AC130" s="28">
        <f t="shared" si="211"/>
        <v>0</v>
      </c>
      <c r="AD130" s="28">
        <f t="shared" si="212"/>
        <v>0</v>
      </c>
      <c r="AE130" s="28">
        <f t="shared" si="213"/>
        <v>0</v>
      </c>
      <c r="AF130" s="28">
        <f t="shared" si="214"/>
        <v>0</v>
      </c>
      <c r="AG130" s="28">
        <f t="shared" si="215"/>
        <v>0</v>
      </c>
      <c r="AH130" s="28">
        <f t="shared" si="216"/>
        <v>0</v>
      </c>
      <c r="AI130" s="28">
        <f t="shared" si="217"/>
        <v>0</v>
      </c>
      <c r="AJ130" s="28">
        <f t="shared" si="218"/>
        <v>0</v>
      </c>
      <c r="AK130" s="28">
        <f t="shared" si="219"/>
        <v>0</v>
      </c>
      <c r="AL130" s="28">
        <f t="shared" si="220"/>
        <v>0</v>
      </c>
      <c r="AM130" s="28">
        <f t="shared" si="221"/>
        <v>0</v>
      </c>
      <c r="AN130" s="28">
        <f t="shared" si="222"/>
        <v>0</v>
      </c>
      <c r="AO130" s="28">
        <f t="shared" si="223"/>
        <v>0</v>
      </c>
      <c r="AP130" s="28">
        <f t="shared" si="224"/>
        <v>0</v>
      </c>
      <c r="AQ130" s="28">
        <f t="shared" si="225"/>
        <v>0</v>
      </c>
      <c r="AR130" s="28">
        <f t="shared" si="226"/>
        <v>0</v>
      </c>
      <c r="AS130" s="28">
        <f t="shared" si="227"/>
        <v>0</v>
      </c>
      <c r="AT130" s="28">
        <f t="shared" si="228"/>
        <v>0</v>
      </c>
      <c r="AU130" s="28">
        <f t="shared" si="229"/>
        <v>0</v>
      </c>
      <c r="AV130" s="28">
        <f t="shared" si="230"/>
        <v>0</v>
      </c>
      <c r="AW130" s="28">
        <f t="shared" si="231"/>
        <v>0</v>
      </c>
      <c r="AX130" s="28">
        <f t="shared" si="232"/>
        <v>0</v>
      </c>
      <c r="AY130" s="28">
        <f t="shared" si="233"/>
        <v>0</v>
      </c>
      <c r="AZ130" s="28">
        <f t="shared" si="234"/>
        <v>0</v>
      </c>
      <c r="BA130" s="28">
        <f t="shared" si="235"/>
        <v>0</v>
      </c>
      <c r="BB130" s="28">
        <f t="shared" si="236"/>
        <v>0</v>
      </c>
      <c r="BC130" s="42">
        <v>3.1100000000000003</v>
      </c>
      <c r="BD130" s="43">
        <v>1.22</v>
      </c>
      <c r="BI130" s="6">
        <v>3.35</v>
      </c>
      <c r="BJ130" s="6">
        <v>1.2509999999999999</v>
      </c>
      <c r="BK130" s="6"/>
      <c r="BL130" s="9"/>
      <c r="BM130" s="6"/>
      <c r="BN130" s="9"/>
      <c r="BO130" s="6"/>
      <c r="BP130" s="9"/>
      <c r="BQ130" s="6"/>
      <c r="BR130" s="9"/>
      <c r="BS130" s="6"/>
      <c r="BT130" s="9"/>
      <c r="BU130" s="6"/>
      <c r="BV130" s="9"/>
      <c r="BW130" s="6"/>
      <c r="BX130" s="9"/>
      <c r="BY130" s="6"/>
      <c r="BZ130" s="9"/>
      <c r="CA130" s="6"/>
      <c r="CB130" s="9"/>
      <c r="CC130" s="6"/>
      <c r="CD130" s="9"/>
      <c r="CE130" s="6"/>
      <c r="CF130" s="9"/>
    </row>
    <row r="131" spans="1:84" ht="15.75" x14ac:dyDescent="0.25">
      <c r="A131" s="29" t="s">
        <v>80</v>
      </c>
      <c r="B131" s="35" t="s">
        <v>81</v>
      </c>
      <c r="C131" s="38"/>
      <c r="D131" s="38"/>
      <c r="E131" s="5" t="s">
        <v>346</v>
      </c>
      <c r="F131" s="5">
        <v>23.5</v>
      </c>
      <c r="G131" s="5">
        <f t="shared" ref="G131:G136" si="237">C131*D131*F131</f>
        <v>0</v>
      </c>
      <c r="H131" s="5">
        <f t="shared" si="189"/>
        <v>0</v>
      </c>
      <c r="I131" s="27" t="str">
        <f t="shared" ref="I131:I136" si="238">IF(G131&gt;H131,"SUPERA SV","OK")</f>
        <v>OK</v>
      </c>
      <c r="J131" s="30">
        <f t="shared" ref="J131:J136" si="239">ROUND($G131*(BC131+BD131)/100,2)</f>
        <v>0</v>
      </c>
      <c r="K131" s="28">
        <f t="shared" ref="K131:K136" si="240">ROUND($G131*(BE131+BF131)/100,2)</f>
        <v>0</v>
      </c>
      <c r="L131" s="16">
        <f t="shared" ref="L131:L136" si="241">ROUND($G131*(BG131+BH131)/100,2)</f>
        <v>0</v>
      </c>
      <c r="M131" s="16">
        <f t="shared" ref="M131:M136" si="242">ROUND($G131*(BI131+BJ131)/100,2)</f>
        <v>0</v>
      </c>
      <c r="N131" s="16">
        <f t="shared" ref="N131:N136" si="243">ROUND($G131*(BK131+BL131)/100,2)</f>
        <v>0</v>
      </c>
      <c r="O131" s="16">
        <f t="shared" ref="O131:O136" si="244">ROUND($G131*(BM131+BN131)/100,2)</f>
        <v>0</v>
      </c>
      <c r="P131" s="16">
        <f t="shared" ref="P131:P136" si="245">ROUND($G131*(BO131+BP131)/100,2)</f>
        <v>0</v>
      </c>
      <c r="Q131" s="16">
        <f t="shared" ref="Q131:Q136" si="246">ROUND($G131*(BQ131+BR131)/100,2)</f>
        <v>0</v>
      </c>
      <c r="R131" s="16">
        <f t="shared" ref="R131:R136" si="247">ROUND($G131*(BS131+BT131)/100,2)</f>
        <v>0</v>
      </c>
      <c r="S131" s="16">
        <f t="shared" ref="S131:S136" si="248">ROUND($G131*(BU131+BV131)/100,2)</f>
        <v>0</v>
      </c>
      <c r="T131" s="16">
        <f t="shared" ref="T131:T136" si="249">ROUND($G131*(BW131+BX131)/100,2)</f>
        <v>0</v>
      </c>
      <c r="U131" s="16">
        <f t="shared" ref="U131:U136" si="250">ROUND($G131*(BY131+BZ131)/100,2)</f>
        <v>0</v>
      </c>
      <c r="V131" s="16">
        <f t="shared" ref="V131:V136" si="251">ROUND($G131*(CA131+CB131)/100,2)</f>
        <v>0</v>
      </c>
      <c r="W131" s="16">
        <f t="shared" ref="W131:W136" si="252">ROUND($G131*(CC131+CD131)/100,2)</f>
        <v>0</v>
      </c>
      <c r="X131" s="16">
        <f t="shared" ref="X131:X136" si="253">ROUND($G131*(CE131+CF131)/100,2)</f>
        <v>0</v>
      </c>
      <c r="Y131" s="28">
        <f t="shared" ref="Y131:Y136" si="254">IF($H131&gt;$G131,J131-(G131*BC131/100*85/100)*70/100,J131-(($H131*BC131)/100)*85/100*70/100)</f>
        <v>0</v>
      </c>
      <c r="Z131" s="28">
        <f t="shared" ref="Z131:Z136" si="255">IF($H131&gt;$G131,J131-(G131*BC131/100)*70/100,J131-(($H131*BC131)/100)*70/100)</f>
        <v>0</v>
      </c>
      <c r="AA131" s="28">
        <f t="shared" ref="AA131:AA136" si="256">IF($H131&gt;$G131,K131-(G131*BE131/100*85/100)*70/100,K131-(($H131*BE131)/100)*85/100*70/100)</f>
        <v>0</v>
      </c>
      <c r="AB131" s="28">
        <f t="shared" ref="AB131:AB136" si="257">IF($H131&gt;$G131,K131-(G131*BE131/100)*70/100,K131-(($H131*BE131)/100)*70/100)</f>
        <v>0</v>
      </c>
      <c r="AC131" s="28">
        <f t="shared" ref="AC131:AC136" si="258">IF($H131&gt;$G131,L131-(G131*BG131/100*85/100)*70/100,L131-(($H131*BG131)/100)*85/100*70/100)</f>
        <v>0</v>
      </c>
      <c r="AD131" s="28">
        <f t="shared" ref="AD131:AD136" si="259">IF($H131&gt;$G131,L131-(G131*BG131/100)*70/100,L131-(($H131*BG131)/100)*70/100)</f>
        <v>0</v>
      </c>
      <c r="AE131" s="28">
        <f t="shared" ref="AE131:AE136" si="260">IF($H131&gt;$G131,M131-(G131*BI131/100*85/100)*70/100,M131-(($H131*BI131)/100)*85/100*70/100)</f>
        <v>0</v>
      </c>
      <c r="AF131" s="28">
        <f t="shared" ref="AF131:AF136" si="261">IF($H131&gt;$G131,M131-(G131*BI131/100)*70/100,M131-(($H131*BI131)/100)*70/100)</f>
        <v>0</v>
      </c>
      <c r="AG131" s="28">
        <f t="shared" ref="AG131:AG136" si="262">IF($H131&gt;$G131,N131-(G131*BK131/100*85/100)*70/100,N131-(($H131*BK131)/100)*85/100*70/100)</f>
        <v>0</v>
      </c>
      <c r="AH131" s="28">
        <f t="shared" ref="AH131:AH136" si="263">IF($H131&gt;$G131,N131-(G131*BK131/100)*70/100,N131-(($H131*BK131)/100)*70/100)</f>
        <v>0</v>
      </c>
      <c r="AI131" s="28">
        <f t="shared" ref="AI131:AI136" si="264">IF($H131&gt;$G131,O131-(G131*BM131/100*85/100)*70/100,O131-(($H131*BM131)/100)*85/100*70/100)</f>
        <v>0</v>
      </c>
      <c r="AJ131" s="28">
        <f t="shared" ref="AJ131:AJ136" si="265">IF($H131&gt;$G131,O131-(G131*BM131/100)*70/100,O131-(($H131*BM131)/100)*70/100)</f>
        <v>0</v>
      </c>
      <c r="AK131" s="28">
        <f t="shared" ref="AK131:AK136" si="266">IF($H131&gt;$G131,P131-(G131*BO131/100*85/100)*70/100,P131-(($H131*BO131)/100)*85/100*70/100)</f>
        <v>0</v>
      </c>
      <c r="AL131" s="28">
        <f t="shared" ref="AL131:AL136" si="267">IF($H131&gt;$G131,P131-(G131*BO131/100)*70/100,P131-(($H131*BO131)/100)*70/100)</f>
        <v>0</v>
      </c>
      <c r="AM131" s="28">
        <f t="shared" ref="AM131:AM136" si="268">IF($H131&gt;$G131,Q131-(G131*BQ131/100*85/100)*70/100,Q131-(($H131*BQ131)/100)*85/100*70/100)</f>
        <v>0</v>
      </c>
      <c r="AN131" s="28">
        <f t="shared" ref="AN131:AN136" si="269">IF($H131&gt;$G131,Q131-(G131*BQ131/100)*70/100,Q131-(($H131*BQ131)/100)*70/100)</f>
        <v>0</v>
      </c>
      <c r="AO131" s="28">
        <f t="shared" ref="AO131:AO136" si="270">IF($H131&gt;$G131,R131-(G131*BS131/100*85/100)*70/100,R131-(($H131*BS131)/100)*85/100*70/100)</f>
        <v>0</v>
      </c>
      <c r="AP131" s="28">
        <f t="shared" ref="AP131:AP136" si="271">IF($H131&gt;$G131,R131-(G131*BS131/100)*70/100,R131-(($H131*BS131)/100)*70/100)</f>
        <v>0</v>
      </c>
      <c r="AQ131" s="28">
        <f t="shared" ref="AQ131:AQ136" si="272">IF($H131&gt;$G131,S131-(G131*BU131/100*85/100)*70/100,S131-(($H131*BU131)/100)*85/100*70/100)</f>
        <v>0</v>
      </c>
      <c r="AR131" s="28">
        <f t="shared" ref="AR131:AR136" si="273">IF($H131&gt;$G131,S131-(G131*BU131/100)*70/100,S131-(($H131*BU131)/100)*70/100)</f>
        <v>0</v>
      </c>
      <c r="AS131" s="28">
        <f t="shared" ref="AS131:AS136" si="274">IF($H131&gt;$G131,T131-(G131*BW131/100*85/100)*70/100,T131-(($H131*BW131)/100)*85/100*70/100)</f>
        <v>0</v>
      </c>
      <c r="AT131" s="28">
        <f t="shared" ref="AT131:AT136" si="275">IF($H131&gt;$G131,T131-(G131*BW131/100)*70/100,T131-(($H131*BW131)/100)*70/100)</f>
        <v>0</v>
      </c>
      <c r="AU131" s="28">
        <f t="shared" ref="AU131:AU136" si="276">IF($H131&gt;$G131,U131-(G131*BY131/100*85/100)*70/100,U131-(($H131*BY131)/100)*85/100*70/100)</f>
        <v>0</v>
      </c>
      <c r="AV131" s="28">
        <f t="shared" ref="AV131:AV136" si="277">IF($H131&gt;$G131,U131-(G131*BY131/100)*70/100,U131-(($H131*BY131)/100)*70/100)</f>
        <v>0</v>
      </c>
      <c r="AW131" s="28">
        <f t="shared" ref="AW131:AW136" si="278">IF($H131&gt;$G131,V131-(G131*CA131/100*85/100)*70/100,V131-(($H131*CA131)/100)*85/100*70/100)</f>
        <v>0</v>
      </c>
      <c r="AX131" s="28">
        <f t="shared" ref="AX131:AX136" si="279">IF($H131&gt;$G131,V131-(G131*CA131/100)*70/100,V131-(($H131*CA131)/100)*70/100)</f>
        <v>0</v>
      </c>
      <c r="AY131" s="28">
        <f t="shared" ref="AY131:AY136" si="280">IF($H131&gt;$G131,W131-(G131*CC131/100*85/100)*70/100,W131-(($H131*CC131)/100)*85/100*70/100)</f>
        <v>0</v>
      </c>
      <c r="AZ131" s="28">
        <f t="shared" ref="AZ131:AZ136" si="281">IF($H131&gt;$G131,W131-(G131*CC131/100)*70/100,W131-(($H131*CC131)/100)*70/100)</f>
        <v>0</v>
      </c>
      <c r="BA131" s="28">
        <f t="shared" ref="BA131:BA136" si="282">IF($H131&gt;$G131,X131-(G131*CE131/100*85/100)*70/100,X131-(($H131*CE131)/100)*85/100*70/100)</f>
        <v>0</v>
      </c>
      <c r="BB131" s="28">
        <f t="shared" ref="BB131:BB136" si="283">IF($H131&gt;$G131,X131-(G131*CE131/100)*70/100,X131-(($H131*CE131)/100)*70/100)</f>
        <v>0</v>
      </c>
      <c r="BC131" s="42">
        <v>3.1100000000000003</v>
      </c>
      <c r="BD131" s="43">
        <v>1.22</v>
      </c>
      <c r="BI131" s="6">
        <v>3.02</v>
      </c>
      <c r="BJ131" s="6">
        <v>1.107</v>
      </c>
      <c r="BK131" s="6"/>
      <c r="BL131" s="9"/>
      <c r="BM131" s="6"/>
      <c r="BN131" s="9"/>
      <c r="BO131" s="6"/>
      <c r="BP131" s="9"/>
      <c r="BQ131" s="6"/>
      <c r="BR131" s="9"/>
      <c r="BS131" s="6"/>
      <c r="BT131" s="9"/>
      <c r="BU131" s="6"/>
      <c r="BV131" s="9"/>
      <c r="BW131" s="6"/>
      <c r="BX131" s="9"/>
      <c r="BY131" s="6"/>
      <c r="BZ131" s="9"/>
      <c r="CA131" s="6"/>
      <c r="CB131" s="9"/>
      <c r="CC131" s="6"/>
      <c r="CD131" s="9"/>
      <c r="CE131" s="6"/>
      <c r="CF131" s="9"/>
    </row>
    <row r="132" spans="1:84" ht="15.75" x14ac:dyDescent="0.25">
      <c r="A132" s="29" t="s">
        <v>82</v>
      </c>
      <c r="B132" s="35" t="s">
        <v>83</v>
      </c>
      <c r="C132" s="38"/>
      <c r="D132" s="38"/>
      <c r="E132" s="5" t="s">
        <v>346</v>
      </c>
      <c r="F132" s="5">
        <v>23.5</v>
      </c>
      <c r="G132" s="5">
        <f t="shared" si="237"/>
        <v>0</v>
      </c>
      <c r="H132" s="5">
        <f t="shared" si="189"/>
        <v>0</v>
      </c>
      <c r="I132" s="27" t="str">
        <f t="shared" si="238"/>
        <v>OK</v>
      </c>
      <c r="J132" s="30">
        <f t="shared" si="239"/>
        <v>0</v>
      </c>
      <c r="K132" s="28">
        <f t="shared" si="240"/>
        <v>0</v>
      </c>
      <c r="L132" s="16">
        <f t="shared" si="241"/>
        <v>0</v>
      </c>
      <c r="M132" s="16">
        <f t="shared" si="242"/>
        <v>0</v>
      </c>
      <c r="N132" s="16">
        <f t="shared" si="243"/>
        <v>0</v>
      </c>
      <c r="O132" s="16">
        <f t="shared" si="244"/>
        <v>0</v>
      </c>
      <c r="P132" s="16">
        <f t="shared" si="245"/>
        <v>0</v>
      </c>
      <c r="Q132" s="16">
        <f t="shared" si="246"/>
        <v>0</v>
      </c>
      <c r="R132" s="16">
        <f t="shared" si="247"/>
        <v>0</v>
      </c>
      <c r="S132" s="16">
        <f t="shared" si="248"/>
        <v>0</v>
      </c>
      <c r="T132" s="16">
        <f t="shared" si="249"/>
        <v>0</v>
      </c>
      <c r="U132" s="16">
        <f t="shared" si="250"/>
        <v>0</v>
      </c>
      <c r="V132" s="16">
        <f t="shared" si="251"/>
        <v>0</v>
      </c>
      <c r="W132" s="16">
        <f t="shared" si="252"/>
        <v>0</v>
      </c>
      <c r="X132" s="16">
        <f t="shared" si="253"/>
        <v>0</v>
      </c>
      <c r="Y132" s="28">
        <f t="shared" si="254"/>
        <v>0</v>
      </c>
      <c r="Z132" s="28">
        <f t="shared" si="255"/>
        <v>0</v>
      </c>
      <c r="AA132" s="28">
        <f t="shared" si="256"/>
        <v>0</v>
      </c>
      <c r="AB132" s="28">
        <f t="shared" si="257"/>
        <v>0</v>
      </c>
      <c r="AC132" s="28">
        <f t="shared" si="258"/>
        <v>0</v>
      </c>
      <c r="AD132" s="28">
        <f t="shared" si="259"/>
        <v>0</v>
      </c>
      <c r="AE132" s="28">
        <f t="shared" si="260"/>
        <v>0</v>
      </c>
      <c r="AF132" s="28">
        <f t="shared" si="261"/>
        <v>0</v>
      </c>
      <c r="AG132" s="28">
        <f t="shared" si="262"/>
        <v>0</v>
      </c>
      <c r="AH132" s="28">
        <f t="shared" si="263"/>
        <v>0</v>
      </c>
      <c r="AI132" s="28">
        <f t="shared" si="264"/>
        <v>0</v>
      </c>
      <c r="AJ132" s="28">
        <f t="shared" si="265"/>
        <v>0</v>
      </c>
      <c r="AK132" s="28">
        <f t="shared" si="266"/>
        <v>0</v>
      </c>
      <c r="AL132" s="28">
        <f t="shared" si="267"/>
        <v>0</v>
      </c>
      <c r="AM132" s="28">
        <f t="shared" si="268"/>
        <v>0</v>
      </c>
      <c r="AN132" s="28">
        <f t="shared" si="269"/>
        <v>0</v>
      </c>
      <c r="AO132" s="28">
        <f t="shared" si="270"/>
        <v>0</v>
      </c>
      <c r="AP132" s="28">
        <f t="shared" si="271"/>
        <v>0</v>
      </c>
      <c r="AQ132" s="28">
        <f t="shared" si="272"/>
        <v>0</v>
      </c>
      <c r="AR132" s="28">
        <f t="shared" si="273"/>
        <v>0</v>
      </c>
      <c r="AS132" s="28">
        <f t="shared" si="274"/>
        <v>0</v>
      </c>
      <c r="AT132" s="28">
        <f t="shared" si="275"/>
        <v>0</v>
      </c>
      <c r="AU132" s="28">
        <f t="shared" si="276"/>
        <v>0</v>
      </c>
      <c r="AV132" s="28">
        <f t="shared" si="277"/>
        <v>0</v>
      </c>
      <c r="AW132" s="28">
        <f t="shared" si="278"/>
        <v>0</v>
      </c>
      <c r="AX132" s="28">
        <f t="shared" si="279"/>
        <v>0</v>
      </c>
      <c r="AY132" s="28">
        <f t="shared" si="280"/>
        <v>0</v>
      </c>
      <c r="AZ132" s="28">
        <f t="shared" si="281"/>
        <v>0</v>
      </c>
      <c r="BA132" s="28">
        <f t="shared" si="282"/>
        <v>0</v>
      </c>
      <c r="BB132" s="28">
        <f t="shared" si="283"/>
        <v>0</v>
      </c>
      <c r="BC132" s="42">
        <v>3.1100000000000003</v>
      </c>
      <c r="BD132" s="43">
        <v>1.22</v>
      </c>
      <c r="BI132" s="6">
        <v>3.5</v>
      </c>
      <c r="BJ132" s="6">
        <v>1.3120000000000001</v>
      </c>
      <c r="BK132" s="6"/>
      <c r="BL132" s="9"/>
      <c r="BM132" s="6"/>
      <c r="BN132" s="9"/>
      <c r="BO132" s="6"/>
      <c r="BP132" s="9"/>
      <c r="BQ132" s="6"/>
      <c r="BR132" s="9"/>
      <c r="BS132" s="6"/>
      <c r="BT132" s="9"/>
      <c r="BU132" s="6"/>
      <c r="BV132" s="9"/>
      <c r="BW132" s="6"/>
      <c r="BX132" s="9"/>
      <c r="BY132" s="6"/>
      <c r="BZ132" s="9"/>
      <c r="CA132" s="6"/>
      <c r="CB132" s="9"/>
      <c r="CC132" s="6"/>
      <c r="CD132" s="9"/>
      <c r="CE132" s="6"/>
      <c r="CF132" s="9"/>
    </row>
    <row r="133" spans="1:84" ht="15.75" x14ac:dyDescent="0.25">
      <c r="A133" s="29" t="s">
        <v>18</v>
      </c>
      <c r="B133" s="35" t="s">
        <v>19</v>
      </c>
      <c r="C133" s="38"/>
      <c r="D133" s="38"/>
      <c r="E133" s="5" t="s">
        <v>346</v>
      </c>
      <c r="F133" s="5">
        <v>23.5</v>
      </c>
      <c r="G133" s="5">
        <f t="shared" si="237"/>
        <v>0</v>
      </c>
      <c r="H133" s="5">
        <f t="shared" si="189"/>
        <v>0</v>
      </c>
      <c r="I133" s="27" t="str">
        <f t="shared" si="238"/>
        <v>OK</v>
      </c>
      <c r="J133" s="30">
        <f t="shared" si="239"/>
        <v>0</v>
      </c>
      <c r="K133" s="28">
        <f t="shared" si="240"/>
        <v>0</v>
      </c>
      <c r="L133" s="16">
        <f t="shared" si="241"/>
        <v>0</v>
      </c>
      <c r="M133" s="16">
        <f t="shared" si="242"/>
        <v>0</v>
      </c>
      <c r="N133" s="16">
        <f t="shared" si="243"/>
        <v>0</v>
      </c>
      <c r="O133" s="16">
        <f t="shared" si="244"/>
        <v>0</v>
      </c>
      <c r="P133" s="16">
        <f t="shared" si="245"/>
        <v>0</v>
      </c>
      <c r="Q133" s="16">
        <f t="shared" si="246"/>
        <v>0</v>
      </c>
      <c r="R133" s="16">
        <f t="shared" si="247"/>
        <v>0</v>
      </c>
      <c r="S133" s="16">
        <f t="shared" si="248"/>
        <v>0</v>
      </c>
      <c r="T133" s="16">
        <f t="shared" si="249"/>
        <v>0</v>
      </c>
      <c r="U133" s="16">
        <f t="shared" si="250"/>
        <v>0</v>
      </c>
      <c r="V133" s="16">
        <f t="shared" si="251"/>
        <v>0</v>
      </c>
      <c r="W133" s="16">
        <f t="shared" si="252"/>
        <v>0</v>
      </c>
      <c r="X133" s="16">
        <f t="shared" si="253"/>
        <v>0</v>
      </c>
      <c r="Y133" s="28">
        <f t="shared" si="254"/>
        <v>0</v>
      </c>
      <c r="Z133" s="28">
        <f t="shared" si="255"/>
        <v>0</v>
      </c>
      <c r="AA133" s="28">
        <f t="shared" si="256"/>
        <v>0</v>
      </c>
      <c r="AB133" s="28">
        <f t="shared" si="257"/>
        <v>0</v>
      </c>
      <c r="AC133" s="28">
        <f t="shared" si="258"/>
        <v>0</v>
      </c>
      <c r="AD133" s="28">
        <f t="shared" si="259"/>
        <v>0</v>
      </c>
      <c r="AE133" s="28">
        <f t="shared" si="260"/>
        <v>0</v>
      </c>
      <c r="AF133" s="28">
        <f t="shared" si="261"/>
        <v>0</v>
      </c>
      <c r="AG133" s="28">
        <f t="shared" si="262"/>
        <v>0</v>
      </c>
      <c r="AH133" s="28">
        <f t="shared" si="263"/>
        <v>0</v>
      </c>
      <c r="AI133" s="28">
        <f t="shared" si="264"/>
        <v>0</v>
      </c>
      <c r="AJ133" s="28">
        <f t="shared" si="265"/>
        <v>0</v>
      </c>
      <c r="AK133" s="28">
        <f t="shared" si="266"/>
        <v>0</v>
      </c>
      <c r="AL133" s="28">
        <f t="shared" si="267"/>
        <v>0</v>
      </c>
      <c r="AM133" s="28">
        <f t="shared" si="268"/>
        <v>0</v>
      </c>
      <c r="AN133" s="28">
        <f t="shared" si="269"/>
        <v>0</v>
      </c>
      <c r="AO133" s="28">
        <f t="shared" si="270"/>
        <v>0</v>
      </c>
      <c r="AP133" s="28">
        <f t="shared" si="271"/>
        <v>0</v>
      </c>
      <c r="AQ133" s="28">
        <f t="shared" si="272"/>
        <v>0</v>
      </c>
      <c r="AR133" s="28">
        <f t="shared" si="273"/>
        <v>0</v>
      </c>
      <c r="AS133" s="28">
        <f t="shared" si="274"/>
        <v>0</v>
      </c>
      <c r="AT133" s="28">
        <f t="shared" si="275"/>
        <v>0</v>
      </c>
      <c r="AU133" s="28">
        <f t="shared" si="276"/>
        <v>0</v>
      </c>
      <c r="AV133" s="28">
        <f t="shared" si="277"/>
        <v>0</v>
      </c>
      <c r="AW133" s="28">
        <f t="shared" si="278"/>
        <v>0</v>
      </c>
      <c r="AX133" s="28">
        <f t="shared" si="279"/>
        <v>0</v>
      </c>
      <c r="AY133" s="28">
        <f t="shared" si="280"/>
        <v>0</v>
      </c>
      <c r="AZ133" s="28">
        <f t="shared" si="281"/>
        <v>0</v>
      </c>
      <c r="BA133" s="28">
        <f t="shared" si="282"/>
        <v>0</v>
      </c>
      <c r="BB133" s="28">
        <f t="shared" si="283"/>
        <v>0</v>
      </c>
      <c r="BC133" s="42">
        <v>3.1100000000000003</v>
      </c>
      <c r="BD133" s="43">
        <v>1.22</v>
      </c>
      <c r="BI133" s="6">
        <v>3.68</v>
      </c>
      <c r="BJ133" s="6">
        <v>1.3940000000000001</v>
      </c>
      <c r="BK133" s="6"/>
      <c r="BL133" s="9"/>
      <c r="BM133" s="6"/>
      <c r="BN133" s="9"/>
      <c r="BO133" s="6"/>
      <c r="BP133" s="9"/>
      <c r="BQ133" s="6"/>
      <c r="BR133" s="9"/>
      <c r="BS133" s="6"/>
      <c r="BT133" s="9"/>
      <c r="BU133" s="6"/>
      <c r="BV133" s="9"/>
      <c r="BW133" s="6"/>
      <c r="BX133" s="9"/>
      <c r="BY133" s="6"/>
      <c r="BZ133" s="9"/>
      <c r="CA133" s="6"/>
      <c r="CB133" s="9"/>
      <c r="CC133" s="6"/>
      <c r="CD133" s="9"/>
      <c r="CE133" s="6"/>
      <c r="CF133" s="9"/>
    </row>
    <row r="134" spans="1:84" ht="15.75" x14ac:dyDescent="0.25">
      <c r="A134" s="29" t="s">
        <v>196</v>
      </c>
      <c r="B134" s="35" t="s">
        <v>197</v>
      </c>
      <c r="C134" s="38"/>
      <c r="D134" s="38"/>
      <c r="E134" s="5" t="s">
        <v>346</v>
      </c>
      <c r="F134" s="5">
        <v>23.5</v>
      </c>
      <c r="G134" s="5">
        <f t="shared" si="237"/>
        <v>0</v>
      </c>
      <c r="H134" s="5">
        <f t="shared" si="189"/>
        <v>0</v>
      </c>
      <c r="I134" s="27" t="str">
        <f t="shared" si="238"/>
        <v>OK</v>
      </c>
      <c r="J134" s="30">
        <f t="shared" si="239"/>
        <v>0</v>
      </c>
      <c r="K134" s="28">
        <f t="shared" si="240"/>
        <v>0</v>
      </c>
      <c r="L134" s="16">
        <f t="shared" si="241"/>
        <v>0</v>
      </c>
      <c r="M134" s="16">
        <f t="shared" si="242"/>
        <v>0</v>
      </c>
      <c r="N134" s="16">
        <f t="shared" si="243"/>
        <v>0</v>
      </c>
      <c r="O134" s="16">
        <f t="shared" si="244"/>
        <v>0</v>
      </c>
      <c r="P134" s="16">
        <f t="shared" si="245"/>
        <v>0</v>
      </c>
      <c r="Q134" s="16">
        <f t="shared" si="246"/>
        <v>0</v>
      </c>
      <c r="R134" s="16">
        <f t="shared" si="247"/>
        <v>0</v>
      </c>
      <c r="S134" s="16">
        <f t="shared" si="248"/>
        <v>0</v>
      </c>
      <c r="T134" s="16">
        <f t="shared" si="249"/>
        <v>0</v>
      </c>
      <c r="U134" s="16">
        <f t="shared" si="250"/>
        <v>0</v>
      </c>
      <c r="V134" s="16">
        <f t="shared" si="251"/>
        <v>0</v>
      </c>
      <c r="W134" s="16">
        <f t="shared" si="252"/>
        <v>0</v>
      </c>
      <c r="X134" s="16">
        <f t="shared" si="253"/>
        <v>0</v>
      </c>
      <c r="Y134" s="28">
        <f t="shared" si="254"/>
        <v>0</v>
      </c>
      <c r="Z134" s="28">
        <f t="shared" si="255"/>
        <v>0</v>
      </c>
      <c r="AA134" s="28">
        <f t="shared" si="256"/>
        <v>0</v>
      </c>
      <c r="AB134" s="28">
        <f t="shared" si="257"/>
        <v>0</v>
      </c>
      <c r="AC134" s="28">
        <f t="shared" si="258"/>
        <v>0</v>
      </c>
      <c r="AD134" s="28">
        <f t="shared" si="259"/>
        <v>0</v>
      </c>
      <c r="AE134" s="28">
        <f t="shared" si="260"/>
        <v>0</v>
      </c>
      <c r="AF134" s="28">
        <f t="shared" si="261"/>
        <v>0</v>
      </c>
      <c r="AG134" s="28">
        <f t="shared" si="262"/>
        <v>0</v>
      </c>
      <c r="AH134" s="28">
        <f t="shared" si="263"/>
        <v>0</v>
      </c>
      <c r="AI134" s="28">
        <f t="shared" si="264"/>
        <v>0</v>
      </c>
      <c r="AJ134" s="28">
        <f t="shared" si="265"/>
        <v>0</v>
      </c>
      <c r="AK134" s="28">
        <f t="shared" si="266"/>
        <v>0</v>
      </c>
      <c r="AL134" s="28">
        <f t="shared" si="267"/>
        <v>0</v>
      </c>
      <c r="AM134" s="28">
        <f t="shared" si="268"/>
        <v>0</v>
      </c>
      <c r="AN134" s="28">
        <f t="shared" si="269"/>
        <v>0</v>
      </c>
      <c r="AO134" s="28">
        <f t="shared" si="270"/>
        <v>0</v>
      </c>
      <c r="AP134" s="28">
        <f t="shared" si="271"/>
        <v>0</v>
      </c>
      <c r="AQ134" s="28">
        <f t="shared" si="272"/>
        <v>0</v>
      </c>
      <c r="AR134" s="28">
        <f t="shared" si="273"/>
        <v>0</v>
      </c>
      <c r="AS134" s="28">
        <f t="shared" si="274"/>
        <v>0</v>
      </c>
      <c r="AT134" s="28">
        <f t="shared" si="275"/>
        <v>0</v>
      </c>
      <c r="AU134" s="28">
        <f t="shared" si="276"/>
        <v>0</v>
      </c>
      <c r="AV134" s="28">
        <f t="shared" si="277"/>
        <v>0</v>
      </c>
      <c r="AW134" s="28">
        <f t="shared" si="278"/>
        <v>0</v>
      </c>
      <c r="AX134" s="28">
        <f t="shared" si="279"/>
        <v>0</v>
      </c>
      <c r="AY134" s="28">
        <f t="shared" si="280"/>
        <v>0</v>
      </c>
      <c r="AZ134" s="28">
        <f t="shared" si="281"/>
        <v>0</v>
      </c>
      <c r="BA134" s="28">
        <f t="shared" si="282"/>
        <v>0</v>
      </c>
      <c r="BB134" s="28">
        <f t="shared" si="283"/>
        <v>0</v>
      </c>
      <c r="BC134" s="42">
        <v>3.3200000000000003</v>
      </c>
      <c r="BD134" s="43">
        <v>1.3120000000000001</v>
      </c>
      <c r="BI134" s="6">
        <v>3.01</v>
      </c>
      <c r="BJ134" s="6">
        <v>1.097</v>
      </c>
      <c r="BK134" s="6"/>
      <c r="BL134" s="9"/>
      <c r="BM134" s="6"/>
      <c r="BN134" s="9"/>
      <c r="BO134" s="6"/>
      <c r="BP134" s="9"/>
      <c r="BQ134" s="6"/>
      <c r="BR134" s="9"/>
      <c r="BS134" s="6"/>
      <c r="BT134" s="9"/>
      <c r="BU134" s="6"/>
      <c r="BV134" s="9"/>
      <c r="BW134" s="6"/>
      <c r="BX134" s="9"/>
      <c r="BY134" s="6"/>
      <c r="BZ134" s="9"/>
      <c r="CA134" s="6"/>
      <c r="CB134" s="9"/>
      <c r="CC134" s="6"/>
      <c r="CD134" s="9"/>
      <c r="CE134" s="6"/>
      <c r="CF134" s="9"/>
    </row>
    <row r="135" spans="1:84" ht="15.75" x14ac:dyDescent="0.25">
      <c r="A135" s="29" t="s">
        <v>198</v>
      </c>
      <c r="B135" s="35" t="s">
        <v>199</v>
      </c>
      <c r="C135" s="38"/>
      <c r="D135" s="38"/>
      <c r="E135" s="5" t="s">
        <v>346</v>
      </c>
      <c r="F135" s="5">
        <v>23.5</v>
      </c>
      <c r="G135" s="5">
        <f t="shared" si="237"/>
        <v>0</v>
      </c>
      <c r="H135" s="5">
        <f t="shared" si="189"/>
        <v>0</v>
      </c>
      <c r="I135" s="27" t="str">
        <f t="shared" si="238"/>
        <v>OK</v>
      </c>
      <c r="J135" s="30">
        <f t="shared" si="239"/>
        <v>0</v>
      </c>
      <c r="K135" s="28">
        <f t="shared" si="240"/>
        <v>0</v>
      </c>
      <c r="L135" s="16">
        <f t="shared" si="241"/>
        <v>0</v>
      </c>
      <c r="M135" s="16">
        <f t="shared" si="242"/>
        <v>0</v>
      </c>
      <c r="N135" s="16">
        <f t="shared" si="243"/>
        <v>0</v>
      </c>
      <c r="O135" s="16">
        <f t="shared" si="244"/>
        <v>0</v>
      </c>
      <c r="P135" s="16">
        <f t="shared" si="245"/>
        <v>0</v>
      </c>
      <c r="Q135" s="16">
        <f t="shared" si="246"/>
        <v>0</v>
      </c>
      <c r="R135" s="16">
        <f t="shared" si="247"/>
        <v>0</v>
      </c>
      <c r="S135" s="16">
        <f t="shared" si="248"/>
        <v>0</v>
      </c>
      <c r="T135" s="16">
        <f t="shared" si="249"/>
        <v>0</v>
      </c>
      <c r="U135" s="16">
        <f t="shared" si="250"/>
        <v>0</v>
      </c>
      <c r="V135" s="16">
        <f t="shared" si="251"/>
        <v>0</v>
      </c>
      <c r="W135" s="16">
        <f t="shared" si="252"/>
        <v>0</v>
      </c>
      <c r="X135" s="16">
        <f t="shared" si="253"/>
        <v>0</v>
      </c>
      <c r="Y135" s="28">
        <f t="shared" si="254"/>
        <v>0</v>
      </c>
      <c r="Z135" s="28">
        <f t="shared" si="255"/>
        <v>0</v>
      </c>
      <c r="AA135" s="28">
        <f t="shared" si="256"/>
        <v>0</v>
      </c>
      <c r="AB135" s="28">
        <f t="shared" si="257"/>
        <v>0</v>
      </c>
      <c r="AC135" s="28">
        <f t="shared" si="258"/>
        <v>0</v>
      </c>
      <c r="AD135" s="28">
        <f t="shared" si="259"/>
        <v>0</v>
      </c>
      <c r="AE135" s="28">
        <f t="shared" si="260"/>
        <v>0</v>
      </c>
      <c r="AF135" s="28">
        <f t="shared" si="261"/>
        <v>0</v>
      </c>
      <c r="AG135" s="28">
        <f t="shared" si="262"/>
        <v>0</v>
      </c>
      <c r="AH135" s="28">
        <f t="shared" si="263"/>
        <v>0</v>
      </c>
      <c r="AI135" s="28">
        <f t="shared" si="264"/>
        <v>0</v>
      </c>
      <c r="AJ135" s="28">
        <f t="shared" si="265"/>
        <v>0</v>
      </c>
      <c r="AK135" s="28">
        <f t="shared" si="266"/>
        <v>0</v>
      </c>
      <c r="AL135" s="28">
        <f t="shared" si="267"/>
        <v>0</v>
      </c>
      <c r="AM135" s="28">
        <f t="shared" si="268"/>
        <v>0</v>
      </c>
      <c r="AN135" s="28">
        <f t="shared" si="269"/>
        <v>0</v>
      </c>
      <c r="AO135" s="28">
        <f t="shared" si="270"/>
        <v>0</v>
      </c>
      <c r="AP135" s="28">
        <f t="shared" si="271"/>
        <v>0</v>
      </c>
      <c r="AQ135" s="28">
        <f t="shared" si="272"/>
        <v>0</v>
      </c>
      <c r="AR135" s="28">
        <f t="shared" si="273"/>
        <v>0</v>
      </c>
      <c r="AS135" s="28">
        <f t="shared" si="274"/>
        <v>0</v>
      </c>
      <c r="AT135" s="28">
        <f t="shared" si="275"/>
        <v>0</v>
      </c>
      <c r="AU135" s="28">
        <f t="shared" si="276"/>
        <v>0</v>
      </c>
      <c r="AV135" s="28">
        <f t="shared" si="277"/>
        <v>0</v>
      </c>
      <c r="AW135" s="28">
        <f t="shared" si="278"/>
        <v>0</v>
      </c>
      <c r="AX135" s="28">
        <f t="shared" si="279"/>
        <v>0</v>
      </c>
      <c r="AY135" s="28">
        <f t="shared" si="280"/>
        <v>0</v>
      </c>
      <c r="AZ135" s="28">
        <f t="shared" si="281"/>
        <v>0</v>
      </c>
      <c r="BA135" s="28">
        <f t="shared" si="282"/>
        <v>0</v>
      </c>
      <c r="BB135" s="28">
        <f t="shared" si="283"/>
        <v>0</v>
      </c>
      <c r="BC135" s="42">
        <v>3.25</v>
      </c>
      <c r="BD135" s="43">
        <v>1.2809999999999999</v>
      </c>
      <c r="BI135" s="6">
        <v>3.03</v>
      </c>
      <c r="BJ135" s="6">
        <v>1.107</v>
      </c>
      <c r="BK135" s="6"/>
      <c r="BL135" s="9"/>
      <c r="BM135" s="6"/>
      <c r="BN135" s="9"/>
      <c r="BO135" s="6"/>
      <c r="BP135" s="9"/>
      <c r="BQ135" s="6"/>
      <c r="BR135" s="9"/>
      <c r="BS135" s="6"/>
      <c r="BT135" s="9"/>
      <c r="BU135" s="6"/>
      <c r="BV135" s="9"/>
      <c r="BW135" s="6"/>
      <c r="BX135" s="9"/>
      <c r="BY135" s="6"/>
      <c r="BZ135" s="9"/>
      <c r="CA135" s="6"/>
      <c r="CB135" s="9"/>
      <c r="CC135" s="6"/>
      <c r="CD135" s="9"/>
      <c r="CE135" s="6"/>
      <c r="CF135" s="9"/>
    </row>
    <row r="136" spans="1:84" ht="15.75" x14ac:dyDescent="0.25">
      <c r="A136" s="29" t="s">
        <v>226</v>
      </c>
      <c r="B136" s="35" t="s">
        <v>227</v>
      </c>
      <c r="C136" s="38"/>
      <c r="D136" s="38"/>
      <c r="E136" s="5" t="s">
        <v>346</v>
      </c>
      <c r="F136" s="5">
        <v>23.5</v>
      </c>
      <c r="G136" s="5">
        <f t="shared" si="237"/>
        <v>0</v>
      </c>
      <c r="H136" s="5">
        <f t="shared" si="189"/>
        <v>0</v>
      </c>
      <c r="I136" s="27" t="str">
        <f t="shared" si="238"/>
        <v>OK</v>
      </c>
      <c r="J136" s="30">
        <f t="shared" si="239"/>
        <v>0</v>
      </c>
      <c r="K136" s="28">
        <f t="shared" si="240"/>
        <v>0</v>
      </c>
      <c r="L136" s="16">
        <f t="shared" si="241"/>
        <v>0</v>
      </c>
      <c r="M136" s="16">
        <f t="shared" si="242"/>
        <v>0</v>
      </c>
      <c r="N136" s="16">
        <f t="shared" si="243"/>
        <v>0</v>
      </c>
      <c r="O136" s="16">
        <f t="shared" si="244"/>
        <v>0</v>
      </c>
      <c r="P136" s="16">
        <f t="shared" si="245"/>
        <v>0</v>
      </c>
      <c r="Q136" s="16">
        <f t="shared" si="246"/>
        <v>0</v>
      </c>
      <c r="R136" s="16">
        <f t="shared" si="247"/>
        <v>0</v>
      </c>
      <c r="S136" s="16">
        <f t="shared" si="248"/>
        <v>0</v>
      </c>
      <c r="T136" s="16">
        <f t="shared" si="249"/>
        <v>0</v>
      </c>
      <c r="U136" s="16">
        <f t="shared" si="250"/>
        <v>0</v>
      </c>
      <c r="V136" s="16">
        <f t="shared" si="251"/>
        <v>0</v>
      </c>
      <c r="W136" s="16">
        <f t="shared" si="252"/>
        <v>0</v>
      </c>
      <c r="X136" s="16">
        <f t="shared" si="253"/>
        <v>0</v>
      </c>
      <c r="Y136" s="28">
        <f t="shared" si="254"/>
        <v>0</v>
      </c>
      <c r="Z136" s="28">
        <f t="shared" si="255"/>
        <v>0</v>
      </c>
      <c r="AA136" s="28">
        <f t="shared" si="256"/>
        <v>0</v>
      </c>
      <c r="AB136" s="28">
        <f t="shared" si="257"/>
        <v>0</v>
      </c>
      <c r="AC136" s="28">
        <f t="shared" si="258"/>
        <v>0</v>
      </c>
      <c r="AD136" s="28">
        <f t="shared" si="259"/>
        <v>0</v>
      </c>
      <c r="AE136" s="28">
        <f t="shared" si="260"/>
        <v>0</v>
      </c>
      <c r="AF136" s="28">
        <f t="shared" si="261"/>
        <v>0</v>
      </c>
      <c r="AG136" s="28">
        <f t="shared" si="262"/>
        <v>0</v>
      </c>
      <c r="AH136" s="28">
        <f t="shared" si="263"/>
        <v>0</v>
      </c>
      <c r="AI136" s="28">
        <f t="shared" si="264"/>
        <v>0</v>
      </c>
      <c r="AJ136" s="28">
        <f t="shared" si="265"/>
        <v>0</v>
      </c>
      <c r="AK136" s="28">
        <f t="shared" si="266"/>
        <v>0</v>
      </c>
      <c r="AL136" s="28">
        <f t="shared" si="267"/>
        <v>0</v>
      </c>
      <c r="AM136" s="28">
        <f t="shared" si="268"/>
        <v>0</v>
      </c>
      <c r="AN136" s="28">
        <f t="shared" si="269"/>
        <v>0</v>
      </c>
      <c r="AO136" s="28">
        <f t="shared" si="270"/>
        <v>0</v>
      </c>
      <c r="AP136" s="28">
        <f t="shared" si="271"/>
        <v>0</v>
      </c>
      <c r="AQ136" s="28">
        <f t="shared" si="272"/>
        <v>0</v>
      </c>
      <c r="AR136" s="28">
        <f t="shared" si="273"/>
        <v>0</v>
      </c>
      <c r="AS136" s="28">
        <f t="shared" si="274"/>
        <v>0</v>
      </c>
      <c r="AT136" s="28">
        <f t="shared" si="275"/>
        <v>0</v>
      </c>
      <c r="AU136" s="28">
        <f t="shared" si="276"/>
        <v>0</v>
      </c>
      <c r="AV136" s="28">
        <f t="shared" si="277"/>
        <v>0</v>
      </c>
      <c r="AW136" s="28">
        <f t="shared" si="278"/>
        <v>0</v>
      </c>
      <c r="AX136" s="28">
        <f t="shared" si="279"/>
        <v>0</v>
      </c>
      <c r="AY136" s="28">
        <f t="shared" si="280"/>
        <v>0</v>
      </c>
      <c r="AZ136" s="28">
        <f t="shared" si="281"/>
        <v>0</v>
      </c>
      <c r="BA136" s="28">
        <f t="shared" si="282"/>
        <v>0</v>
      </c>
      <c r="BB136" s="28">
        <f t="shared" si="283"/>
        <v>0</v>
      </c>
      <c r="BC136" s="42">
        <v>3.3200000000000003</v>
      </c>
      <c r="BD136" s="43">
        <v>1.3120000000000001</v>
      </c>
      <c r="BI136" s="6">
        <v>3.42</v>
      </c>
      <c r="BJ136" s="6">
        <v>1.2709999999999999</v>
      </c>
      <c r="BK136" s="6"/>
      <c r="BL136" s="9"/>
      <c r="BM136" s="6"/>
      <c r="BN136" s="9"/>
      <c r="BO136" s="6"/>
      <c r="BP136" s="9"/>
      <c r="BQ136" s="6"/>
      <c r="BR136" s="9"/>
      <c r="BS136" s="6"/>
      <c r="BT136" s="9"/>
      <c r="BU136" s="6"/>
      <c r="BV136" s="9"/>
      <c r="BW136" s="6"/>
      <c r="BX136" s="9"/>
      <c r="BY136" s="6"/>
      <c r="BZ136" s="9"/>
      <c r="CA136" s="6"/>
      <c r="CB136" s="9"/>
      <c r="CC136" s="6"/>
      <c r="CD136" s="9"/>
      <c r="CE136" s="6"/>
      <c r="CF136" s="9"/>
    </row>
    <row r="137" spans="1:84" x14ac:dyDescent="0.25">
      <c r="BC137" s="44"/>
      <c r="BD137" s="44"/>
    </row>
    <row r="138" spans="1:84" x14ac:dyDescent="0.25">
      <c r="BC138" s="44"/>
      <c r="BD138" s="44"/>
    </row>
    <row r="139" spans="1:84" x14ac:dyDescent="0.25">
      <c r="BC139" s="44"/>
      <c r="BD139" s="44"/>
    </row>
    <row r="140" spans="1:84" x14ac:dyDescent="0.25">
      <c r="BC140" s="44"/>
      <c r="BD140" s="44"/>
    </row>
  </sheetData>
  <sheetProtection algorithmName="SHA-512" hashValue="3FcIiTChJQNpetYZFRr3zub5nXU13anFdSugnwXuGyj1/EE4y9AmrMfovjl26O9YBljf20cUWTZld8q4HbwBrQ==" saltValue="o9bAblZt/yz/nTAP8PfJyQ==" spinCount="100000" sheet="1" insertColumns="0"/>
  <sortState xmlns:xlrd2="http://schemas.microsoft.com/office/spreadsheetml/2017/richdata2" ref="A24:CQ136">
    <sortCondition ref="B24:B136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GR-VENTO FRUM TENERO</vt:lpstr>
      <vt:lpstr>GR-VENTO ECC.PIO FRUM TENERO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2021-03-12T17:19:32Z</dcterms:created>
  <dcterms:modified xsi:type="dcterms:W3CDTF">2022-03-11T13:57:30Z</dcterms:modified>
</cp:coreProperties>
</file>